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tabRatio="17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<sst xmlns="http://schemas.openxmlformats.org/spreadsheetml/2006/main" count="1150" uniqueCount="394">
  <si>
    <t>Šiagi</t>
  </si>
  <si>
    <t>Peter</t>
  </si>
  <si>
    <t>SVK1273</t>
  </si>
  <si>
    <t>m</t>
  </si>
  <si>
    <t>Deti</t>
  </si>
  <si>
    <t>BB</t>
  </si>
  <si>
    <t>ŠK Orlík SLIAČ</t>
  </si>
  <si>
    <t>Georgiev</t>
  </si>
  <si>
    <t>Ivan</t>
  </si>
  <si>
    <t>SVK1267</t>
  </si>
  <si>
    <t>Chaban</t>
  </si>
  <si>
    <t>Erik</t>
  </si>
  <si>
    <t>SVK1272</t>
  </si>
  <si>
    <t>Kadet</t>
  </si>
  <si>
    <t>Čeman</t>
  </si>
  <si>
    <t>Jan</t>
  </si>
  <si>
    <t>SVK0917</t>
  </si>
  <si>
    <t>VETERÁN</t>
  </si>
  <si>
    <t>LK Divín</t>
  </si>
  <si>
    <t xml:space="preserve">BUJDOSÓ </t>
  </si>
  <si>
    <t>Mihály</t>
  </si>
  <si>
    <t xml:space="preserve">HUN </t>
  </si>
  <si>
    <t>EGRI VITÉZLŐ O.</t>
  </si>
  <si>
    <t>Loch</t>
  </si>
  <si>
    <t>Miroslav</t>
  </si>
  <si>
    <t>SVK0524</t>
  </si>
  <si>
    <t>Senior</t>
  </si>
  <si>
    <t>CRB</t>
  </si>
  <si>
    <t>Združenie kušostrelcov - Kušostrelci.sk</t>
  </si>
  <si>
    <t>BORGA</t>
  </si>
  <si>
    <t>András</t>
  </si>
  <si>
    <t>HUN9869</t>
  </si>
  <si>
    <t>SENIOR</t>
  </si>
  <si>
    <t>KAZINCBARCIKA</t>
  </si>
  <si>
    <t>CSAPÓ</t>
  </si>
  <si>
    <t>FERENCZ</t>
  </si>
  <si>
    <t>CU</t>
  </si>
  <si>
    <t xml:space="preserve">ROMÁN </t>
  </si>
  <si>
    <t>Péter</t>
  </si>
  <si>
    <t>EGER</t>
  </si>
  <si>
    <t xml:space="preserve">NEUFELD </t>
  </si>
  <si>
    <t>JENŐ</t>
  </si>
  <si>
    <t>HU</t>
  </si>
  <si>
    <t>HAZAHÚZÓ I.E.</t>
  </si>
  <si>
    <t>Gonda</t>
  </si>
  <si>
    <t>Mgr. Tibor</t>
  </si>
  <si>
    <t>SVK0652</t>
  </si>
  <si>
    <t>LK VICTORIA Želovce</t>
  </si>
  <si>
    <t>Nagyferencz</t>
  </si>
  <si>
    <t>Ladislav</t>
  </si>
  <si>
    <t>SVK1160</t>
  </si>
  <si>
    <t>LK BAŠTA Rimavská Sobota</t>
  </si>
  <si>
    <t>HEGEDŰS</t>
  </si>
  <si>
    <t>SVK</t>
  </si>
  <si>
    <t>Popovič</t>
  </si>
  <si>
    <t>Gabriel</t>
  </si>
  <si>
    <t>SVK0413</t>
  </si>
  <si>
    <t>I.Č. Lučenec</t>
  </si>
  <si>
    <t>LEHOCZKI</t>
  </si>
  <si>
    <t>DÁVID</t>
  </si>
  <si>
    <t>VITALITAS</t>
  </si>
  <si>
    <t>TYUKODI</t>
  </si>
  <si>
    <t>László</t>
  </si>
  <si>
    <t>HUN7941</t>
  </si>
  <si>
    <t xml:space="preserve">TOTH </t>
  </si>
  <si>
    <t>ZOLTÁN</t>
  </si>
  <si>
    <t>Žubrietovsky</t>
  </si>
  <si>
    <t>Jaroslav</t>
  </si>
  <si>
    <t>SVK0563</t>
  </si>
  <si>
    <t>i.ć.Lućenec</t>
  </si>
  <si>
    <t>LÉVAY</t>
  </si>
  <si>
    <t>Tibor</t>
  </si>
  <si>
    <t>SVK0317</t>
  </si>
  <si>
    <t>Benik</t>
  </si>
  <si>
    <t>Daniel</t>
  </si>
  <si>
    <t>SVK0596</t>
  </si>
  <si>
    <t xml:space="preserve">MOLNÁR </t>
  </si>
  <si>
    <t>RAJMUND</t>
  </si>
  <si>
    <t>HUN0326</t>
  </si>
  <si>
    <t>Stella</t>
  </si>
  <si>
    <t>SVK1161</t>
  </si>
  <si>
    <t>ž</t>
  </si>
  <si>
    <t>KORMOŠOVÁ</t>
  </si>
  <si>
    <t>Viktória</t>
  </si>
  <si>
    <t>Nagyverencz</t>
  </si>
  <si>
    <t>Henrietta</t>
  </si>
  <si>
    <t>SVK1162</t>
  </si>
  <si>
    <t>CZENE</t>
  </si>
  <si>
    <t>DETI</t>
  </si>
  <si>
    <t>PBHB</t>
  </si>
  <si>
    <t xml:space="preserve">JESTE </t>
  </si>
  <si>
    <t>Vikor</t>
  </si>
  <si>
    <t>Patrik</t>
  </si>
  <si>
    <t>ZŠ Radzovce- AI Ragyolc</t>
  </si>
  <si>
    <t>JAKUB</t>
  </si>
  <si>
    <t>Ádám</t>
  </si>
  <si>
    <t>AJNÁCSKŐ</t>
  </si>
  <si>
    <t>Fukács</t>
  </si>
  <si>
    <t>Bence</t>
  </si>
  <si>
    <t>Fiľakovské vĺčatá-Füleki farkaskölykök</t>
  </si>
  <si>
    <t>Nagy</t>
  </si>
  <si>
    <t>Adrián</t>
  </si>
  <si>
    <t>Fiľakovskí vlci- Füleki farkasok</t>
  </si>
  <si>
    <t>Kakuk</t>
  </si>
  <si>
    <t>Bálint</t>
  </si>
  <si>
    <t>Bodor</t>
  </si>
  <si>
    <t>Kevin</t>
  </si>
  <si>
    <t>Michalička</t>
  </si>
  <si>
    <t>Stanislav</t>
  </si>
  <si>
    <t>Kožár</t>
  </si>
  <si>
    <t>Jozef</t>
  </si>
  <si>
    <t>SVK0911</t>
  </si>
  <si>
    <t>LO TJ Slávia UVLF Košice</t>
  </si>
  <si>
    <t>Palcso</t>
  </si>
  <si>
    <t>István</t>
  </si>
  <si>
    <t xml:space="preserve">Bodor </t>
  </si>
  <si>
    <t>Imre</t>
  </si>
  <si>
    <t>FÜLEK</t>
  </si>
  <si>
    <t>Dósa</t>
  </si>
  <si>
    <t>Attila</t>
  </si>
  <si>
    <t>Zoltán</t>
  </si>
  <si>
    <t>Kardos</t>
  </si>
  <si>
    <t>DANCS</t>
  </si>
  <si>
    <t>GERGELY</t>
  </si>
  <si>
    <t>OLAH</t>
  </si>
  <si>
    <t>Eibner</t>
  </si>
  <si>
    <t>Róbert</t>
  </si>
  <si>
    <t>Kocúr</t>
  </si>
  <si>
    <t>Štefan</t>
  </si>
  <si>
    <t>SVK0605</t>
  </si>
  <si>
    <t>Mihályi</t>
  </si>
  <si>
    <t>Evelin</t>
  </si>
  <si>
    <t>Dobríková</t>
  </si>
  <si>
    <t>Mária</t>
  </si>
  <si>
    <t>SVK0948</t>
  </si>
  <si>
    <t>LK Dobšiná</t>
  </si>
  <si>
    <t>MÁRTI</t>
  </si>
  <si>
    <t>Bartoš</t>
  </si>
  <si>
    <t>Ján</t>
  </si>
  <si>
    <t>TRLB</t>
  </si>
  <si>
    <t>Sokol Vidiná</t>
  </si>
  <si>
    <t>Predajniansky</t>
  </si>
  <si>
    <t xml:space="preserve">DEMETER </t>
  </si>
  <si>
    <t>Viktor</t>
  </si>
  <si>
    <t>SÁRKÁNY SC</t>
  </si>
  <si>
    <t>Lukács</t>
  </si>
  <si>
    <t>Loránt</t>
  </si>
  <si>
    <t>SVK0326</t>
  </si>
  <si>
    <t>Individuálny člen</t>
  </si>
  <si>
    <t>Čeljuska Ing.</t>
  </si>
  <si>
    <t>SVK0056</t>
  </si>
  <si>
    <t>Veterán</t>
  </si>
  <si>
    <t>Harsányi Katalin</t>
  </si>
  <si>
    <t>Dováľ</t>
  </si>
  <si>
    <t>TRRB</t>
  </si>
  <si>
    <t>Juraj</t>
  </si>
  <si>
    <t>Farkašová</t>
  </si>
  <si>
    <t>Gabriela</t>
  </si>
  <si>
    <t>Lorinčiková</t>
  </si>
  <si>
    <t>Tamara</t>
  </si>
  <si>
    <t>KADET</t>
  </si>
  <si>
    <t>Tóth</t>
  </si>
  <si>
    <t>Halík</t>
  </si>
  <si>
    <t>Dalibor</t>
  </si>
  <si>
    <t>SVK0925</t>
  </si>
  <si>
    <t>LŠLK Liptovský Mikuláš</t>
  </si>
  <si>
    <t>Košík</t>
  </si>
  <si>
    <t>Miloslav</t>
  </si>
  <si>
    <t>SVK0589</t>
  </si>
  <si>
    <t>Šalamún</t>
  </si>
  <si>
    <t>SVK1279</t>
  </si>
  <si>
    <t>Lukostrelec BB</t>
  </si>
  <si>
    <t>Samuel</t>
  </si>
  <si>
    <t>Michal</t>
  </si>
  <si>
    <t>Zsíros</t>
  </si>
  <si>
    <t>József</t>
  </si>
  <si>
    <t>DOBOS</t>
  </si>
  <si>
    <t>MAJOR</t>
  </si>
  <si>
    <t xml:space="preserve">FARKAS </t>
  </si>
  <si>
    <t>MELINDA</t>
  </si>
  <si>
    <t>LICENCIA</t>
  </si>
  <si>
    <t>PoHLAVIE</t>
  </si>
  <si>
    <t>Kategória</t>
  </si>
  <si>
    <t>Divízia</t>
  </si>
  <si>
    <t>Klub</t>
  </si>
  <si>
    <t>Poradie</t>
  </si>
  <si>
    <t>Priezvisko</t>
  </si>
  <si>
    <t>Meno</t>
  </si>
  <si>
    <t>Čabala</t>
  </si>
  <si>
    <t>Milan</t>
  </si>
  <si>
    <t>SVK1268</t>
  </si>
  <si>
    <t>Sádecký</t>
  </si>
  <si>
    <t>Samuel Sebastián</t>
  </si>
  <si>
    <t>SVK1266</t>
  </si>
  <si>
    <t>Bejtic</t>
  </si>
  <si>
    <t>SVK1290</t>
  </si>
  <si>
    <t>Mala</t>
  </si>
  <si>
    <t>Matej</t>
  </si>
  <si>
    <t>Kakalejčík</t>
  </si>
  <si>
    <t>Adam</t>
  </si>
  <si>
    <t>SVK1201</t>
  </si>
  <si>
    <t>SLK Spišské  Vlachy</t>
  </si>
  <si>
    <t xml:space="preserve">Ďurovič </t>
  </si>
  <si>
    <t>Orolin</t>
  </si>
  <si>
    <t>Matúš</t>
  </si>
  <si>
    <t>SVK0902</t>
  </si>
  <si>
    <t>Čabalová</t>
  </si>
  <si>
    <t>Ema</t>
  </si>
  <si>
    <t>SVK1289</t>
  </si>
  <si>
    <t>z</t>
  </si>
  <si>
    <t>Ekkert</t>
  </si>
  <si>
    <t>Rastislav</t>
  </si>
  <si>
    <t>SVK0359</t>
  </si>
  <si>
    <t>HORNÉ HÚŠČIE 3D</t>
  </si>
  <si>
    <t xml:space="preserve">Pavlík </t>
  </si>
  <si>
    <t>MŠK Kežmarok</t>
  </si>
  <si>
    <t xml:space="preserve">Hamári Gurová </t>
  </si>
  <si>
    <t>Diana</t>
  </si>
  <si>
    <t>Šk Orlík Sliač</t>
  </si>
  <si>
    <t xml:space="preserve">Sedláček </t>
  </si>
  <si>
    <t xml:space="preserve">Bombuškár </t>
  </si>
  <si>
    <t xml:space="preserve">Vilimová </t>
  </si>
  <si>
    <t>Veronika</t>
  </si>
  <si>
    <t>SVK0463</t>
  </si>
  <si>
    <t>Vilimová</t>
  </si>
  <si>
    <t>SVK0464</t>
  </si>
  <si>
    <t>Jacečko</t>
  </si>
  <si>
    <t xml:space="preserve">Kapľavka </t>
  </si>
  <si>
    <t>Széles</t>
  </si>
  <si>
    <t>Monika</t>
  </si>
  <si>
    <t>HUN</t>
  </si>
  <si>
    <t>Vitalitás SE</t>
  </si>
  <si>
    <t>Kore Molnár</t>
  </si>
  <si>
    <t>Gábor</t>
  </si>
  <si>
    <t>Oláh</t>
  </si>
  <si>
    <t>HUN7465</t>
  </si>
  <si>
    <t>Rys</t>
  </si>
  <si>
    <t>Dávid</t>
  </si>
  <si>
    <t>Sedláček</t>
  </si>
  <si>
    <t>Sedláčeková</t>
  </si>
  <si>
    <t>Lucia</t>
  </si>
  <si>
    <t>Sogel</t>
  </si>
  <si>
    <t>Karcel</t>
  </si>
  <si>
    <t>SVK0890</t>
  </si>
  <si>
    <t>Bednárik</t>
  </si>
  <si>
    <t>Fryk</t>
  </si>
  <si>
    <t>Vladimír</t>
  </si>
  <si>
    <t>SVK1189</t>
  </si>
  <si>
    <t>LK X-FOCUS Prešov</t>
  </si>
  <si>
    <t>Žsíroš</t>
  </si>
  <si>
    <t>Fiľakovo</t>
  </si>
  <si>
    <t>Bočkay</t>
  </si>
  <si>
    <t>SVK0922</t>
  </si>
  <si>
    <t>LK  3beč Partizánske</t>
  </si>
  <si>
    <t>Hiroš</t>
  </si>
  <si>
    <t xml:space="preserve">Danko </t>
  </si>
  <si>
    <t>Leonard</t>
  </si>
  <si>
    <t>SOKOL Vidiná</t>
  </si>
  <si>
    <t>Major</t>
  </si>
  <si>
    <t>HUN4608</t>
  </si>
  <si>
    <t>VITALITÁS</t>
  </si>
  <si>
    <t xml:space="preserve">Vereska </t>
  </si>
  <si>
    <t>Pál</t>
  </si>
  <si>
    <t xml:space="preserve">Hrebenár </t>
  </si>
  <si>
    <t>Martin</t>
  </si>
  <si>
    <t>SVK0468</t>
  </si>
  <si>
    <t>veterán</t>
  </si>
  <si>
    <t>Vrtielka</t>
  </si>
  <si>
    <t>Kubišová Ing.</t>
  </si>
  <si>
    <t>Daniela</t>
  </si>
  <si>
    <t>Rybár</t>
  </si>
  <si>
    <t>Hamáry</t>
  </si>
  <si>
    <t>Tomáš</t>
  </si>
  <si>
    <t>Venglovic</t>
  </si>
  <si>
    <t>Vilim</t>
  </si>
  <si>
    <t>Osa</t>
  </si>
  <si>
    <t>Binderová</t>
  </si>
  <si>
    <t>Tatiana</t>
  </si>
  <si>
    <t>Janštová</t>
  </si>
  <si>
    <t>Lívia</t>
  </si>
  <si>
    <t>senior</t>
  </si>
  <si>
    <t>Kumštárová</t>
  </si>
  <si>
    <t>Maková</t>
  </si>
  <si>
    <t>Dana</t>
  </si>
  <si>
    <t>Lorinčík</t>
  </si>
  <si>
    <t>Cibula</t>
  </si>
  <si>
    <t>Predajnianský</t>
  </si>
  <si>
    <t>Guba</t>
  </si>
  <si>
    <t>Máté</t>
  </si>
  <si>
    <t>Jakubko, Ing.</t>
  </si>
  <si>
    <t>Lukas</t>
  </si>
  <si>
    <t>Janšto</t>
  </si>
  <si>
    <t>Ondrej</t>
  </si>
  <si>
    <t>Farkaš</t>
  </si>
  <si>
    <t>Horváth</t>
  </si>
  <si>
    <t>Zolo</t>
  </si>
  <si>
    <t>Michalčík</t>
  </si>
  <si>
    <t>Rudolf</t>
  </si>
  <si>
    <t>Karol</t>
  </si>
  <si>
    <t>Mihok</t>
  </si>
  <si>
    <t>Bukovsky</t>
  </si>
  <si>
    <t>Atilla</t>
  </si>
  <si>
    <t>Pátková</t>
  </si>
  <si>
    <t>Markovič</t>
  </si>
  <si>
    <t>Andrej</t>
  </si>
  <si>
    <t>Kubaliak</t>
  </si>
  <si>
    <t>Lukáš</t>
  </si>
  <si>
    <t>Binder</t>
  </si>
  <si>
    <t>Dušan</t>
  </si>
  <si>
    <t>Kováčik</t>
  </si>
  <si>
    <t>Svitek</t>
  </si>
  <si>
    <t>Lochová</t>
  </si>
  <si>
    <t>Katarína</t>
  </si>
  <si>
    <t>Z</t>
  </si>
  <si>
    <t>Zmeskal</t>
  </si>
  <si>
    <t>Timothy</t>
  </si>
  <si>
    <t>Roman</t>
  </si>
  <si>
    <t>Bukovszky Attiláné</t>
  </si>
  <si>
    <t>Krisztina</t>
  </si>
  <si>
    <t>Cupper</t>
  </si>
  <si>
    <t>Krisztián</t>
  </si>
  <si>
    <t>Tamás</t>
  </si>
  <si>
    <t>Kelemen</t>
  </si>
  <si>
    <t>Viacián</t>
  </si>
  <si>
    <t>Sebastian</t>
  </si>
  <si>
    <t>Molnár</t>
  </si>
  <si>
    <t>Tore</t>
  </si>
  <si>
    <t>Levente</t>
  </si>
  <si>
    <t>Kovács</t>
  </si>
  <si>
    <t>Čúr</t>
  </si>
  <si>
    <t>Kristóf</t>
  </si>
  <si>
    <t>Jónás</t>
  </si>
  <si>
    <t>Vicián</t>
  </si>
  <si>
    <t>Štifner</t>
  </si>
  <si>
    <t>Norbert</t>
  </si>
  <si>
    <t>Futo</t>
  </si>
  <si>
    <t>Zurek</t>
  </si>
  <si>
    <t>Kováč st</t>
  </si>
  <si>
    <t>Knižka</t>
  </si>
  <si>
    <t>Zureková</t>
  </si>
  <si>
    <t>Anna</t>
  </si>
  <si>
    <t>Štefanák</t>
  </si>
  <si>
    <t>Dilinger</t>
  </si>
  <si>
    <t>Dilingerová</t>
  </si>
  <si>
    <t>Zita</t>
  </si>
  <si>
    <t>VETERÁn</t>
  </si>
  <si>
    <t>Keseli</t>
  </si>
  <si>
    <t>Roland</t>
  </si>
  <si>
    <t>Makovníková</t>
  </si>
  <si>
    <t>Száraz Mgr.</t>
  </si>
  <si>
    <t>Fulemits</t>
  </si>
  <si>
    <t>Kristian</t>
  </si>
  <si>
    <t>Feledy</t>
  </si>
  <si>
    <t>Brozman</t>
  </si>
  <si>
    <t>Szabo</t>
  </si>
  <si>
    <t>Vincent</t>
  </si>
  <si>
    <t>Pavol</t>
  </si>
  <si>
    <t>Kubiš Ing.</t>
  </si>
  <si>
    <t>Odzganová</t>
  </si>
  <si>
    <t>Dominika</t>
  </si>
  <si>
    <t>Albert</t>
  </si>
  <si>
    <t>Makovník</t>
  </si>
  <si>
    <t>Igor</t>
  </si>
  <si>
    <t>Paulisz</t>
  </si>
  <si>
    <t>Pauliszová</t>
  </si>
  <si>
    <t>Iveta</t>
  </si>
  <si>
    <t>Rédely Ing.</t>
  </si>
  <si>
    <t>Zuzana</t>
  </si>
  <si>
    <t>Kapec</t>
  </si>
  <si>
    <t>Nela</t>
  </si>
  <si>
    <t>Košarišťanová</t>
  </si>
  <si>
    <t>Kováč</t>
  </si>
  <si>
    <t>Jakubech</t>
  </si>
  <si>
    <t>Hajko</t>
  </si>
  <si>
    <t>Štefaňáková</t>
  </si>
  <si>
    <t>Milada</t>
  </si>
  <si>
    <t>Gavač</t>
  </si>
  <si>
    <t>Grundel</t>
  </si>
  <si>
    <t>Čížová</t>
  </si>
  <si>
    <t>Emilie</t>
  </si>
  <si>
    <t>5. Kolo Koprovnica</t>
  </si>
  <si>
    <t>4. Kolo Látky</t>
  </si>
  <si>
    <t>1. KOLO Divín</t>
  </si>
  <si>
    <t>2. Kolo Dobšiná</t>
  </si>
  <si>
    <t>3.Kolo Rimavská Sobota</t>
  </si>
  <si>
    <t>Spolu za 3 najlepšie kolá</t>
  </si>
  <si>
    <t>D</t>
  </si>
  <si>
    <t>Pulai</t>
  </si>
  <si>
    <t>Lengyel</t>
  </si>
  <si>
    <t>Ruben</t>
  </si>
  <si>
    <t>Zatko</t>
  </si>
  <si>
    <t>Zsolt</t>
  </si>
  <si>
    <t>Grešina</t>
  </si>
  <si>
    <t>Ottó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</si>
</sst>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3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5"/>
      <name val="Arial"/>
      <family val="2"/>
    </font>
    <font>
      <sz val="12"/>
      <name val="Times New Roman"/>
      <family val="1"/>
    </font>
    <font>
      <b/>
      <sz val="13"/>
      <name val="Arial"/>
      <family val="2"/>
    </font>
    <font>
      <sz val="20"/>
      <color indexed="8"/>
      <name val="Calibri"/>
      <family val="2"/>
    </font>
    <font>
      <b/>
      <sz val="16"/>
      <color indexed="39"/>
      <name val="Times New Roman"/>
      <family val="1"/>
    </font>
    <font>
      <b/>
      <sz val="16"/>
      <color indexed="10"/>
      <name val="Times New Roman"/>
      <family val="1"/>
    </font>
    <font>
      <b/>
      <sz val="16"/>
      <name val="Times New Roman"/>
      <family val="1"/>
    </font>
    <font>
      <sz val="20"/>
      <name val="Arial"/>
      <family val="2"/>
    </font>
    <font>
      <sz val="20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sz val="16"/>
      <color indexed="8"/>
      <name val="Calibri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4"/>
      <color indexed="8"/>
      <name val="Arial Black"/>
      <family val="2"/>
    </font>
    <font>
      <sz val="14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color indexed="62"/>
      <name val="Arial"/>
      <family val="2"/>
    </font>
    <font>
      <b/>
      <sz val="16"/>
      <color indexed="62"/>
      <name val="Times New Roman"/>
      <family val="1"/>
    </font>
    <font>
      <b/>
      <sz val="16"/>
      <color indexed="30"/>
      <name val="Arial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rgb="FFFF0000"/>
      <name val="Arial"/>
      <family val="2"/>
    </font>
    <font>
      <b/>
      <sz val="16"/>
      <color theme="8"/>
      <name val="Arial"/>
      <family val="2"/>
    </font>
    <font>
      <b/>
      <sz val="16"/>
      <color theme="8" tint="-0.24997000396251678"/>
      <name val="Arial"/>
      <family val="2"/>
    </font>
    <font>
      <b/>
      <sz val="16"/>
      <color rgb="FFFF0000"/>
      <name val="Times New Roman"/>
      <family val="1"/>
    </font>
    <font>
      <b/>
      <sz val="16"/>
      <color theme="8"/>
      <name val="Times New Roman"/>
      <family val="1"/>
    </font>
    <font>
      <b/>
      <sz val="16"/>
      <color rgb="FF0070C0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BE63A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4" borderId="8" applyNumberFormat="0" applyAlignment="0" applyProtection="0"/>
    <xf numFmtId="0" fontId="61" fillId="25" borderId="8" applyNumberFormat="0" applyAlignment="0" applyProtection="0"/>
    <xf numFmtId="0" fontId="62" fillId="25" borderId="9" applyNumberFormat="0" applyAlignment="0" applyProtection="0"/>
    <xf numFmtId="0" fontId="63" fillId="0" borderId="0" applyNumberFormat="0" applyFill="0" applyBorder="0" applyAlignment="0" applyProtection="0"/>
    <xf numFmtId="0" fontId="64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0" fillId="0" borderId="0" xfId="0" applyFill="1" applyAlignment="1" applyProtection="1">
      <alignment/>
      <protection/>
    </xf>
    <xf numFmtId="0" fontId="18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6" fillId="0" borderId="10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>
      <alignment horizontal="center" wrapText="1"/>
    </xf>
    <xf numFmtId="0" fontId="7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vertical="center" wrapText="1"/>
      <protection/>
    </xf>
    <xf numFmtId="0" fontId="9" fillId="0" borderId="10" xfId="0" applyFont="1" applyBorder="1" applyAlignment="1">
      <alignment horizontal="center"/>
    </xf>
    <xf numFmtId="0" fontId="4" fillId="0" borderId="10" xfId="0" applyFont="1" applyFill="1" applyBorder="1" applyAlignment="1" applyProtection="1">
      <alignment/>
      <protection/>
    </xf>
    <xf numFmtId="0" fontId="16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10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 applyProtection="1">
      <alignment horizontal="center"/>
      <protection/>
    </xf>
    <xf numFmtId="0" fontId="16" fillId="0" borderId="10" xfId="0" applyFont="1" applyBorder="1" applyAlignment="1">
      <alignment/>
    </xf>
    <xf numFmtId="0" fontId="0" fillId="0" borderId="10" xfId="0" applyBorder="1" applyAlignment="1">
      <alignment/>
    </xf>
    <xf numFmtId="0" fontId="18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6" fillId="35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15" fillId="0" borderId="10" xfId="0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 applyProtection="1">
      <alignment horizontal="center"/>
      <protection/>
    </xf>
    <xf numFmtId="0" fontId="21" fillId="0" borderId="10" xfId="0" applyFont="1" applyFill="1" applyBorder="1" applyAlignment="1" applyProtection="1">
      <alignment horizontal="center"/>
      <protection/>
    </xf>
    <xf numFmtId="0" fontId="14" fillId="0" borderId="1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0" xfId="0" applyFont="1" applyFill="1" applyBorder="1" applyAlignment="1" applyProtection="1">
      <alignment horizontal="center"/>
      <protection/>
    </xf>
    <xf numFmtId="0" fontId="14" fillId="0" borderId="10" xfId="0" applyFont="1" applyBorder="1" applyAlignment="1">
      <alignment/>
    </xf>
    <xf numFmtId="0" fontId="15" fillId="0" borderId="0" xfId="0" applyFont="1" applyFill="1" applyBorder="1" applyAlignment="1">
      <alignment horizontal="left"/>
    </xf>
    <xf numFmtId="0" fontId="14" fillId="0" borderId="10" xfId="0" applyFont="1" applyFill="1" applyBorder="1" applyAlignment="1" applyProtection="1">
      <alignment/>
      <protection/>
    </xf>
    <xf numFmtId="0" fontId="14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 applyProtection="1">
      <alignment/>
      <protection/>
    </xf>
    <xf numFmtId="0" fontId="14" fillId="36" borderId="10" xfId="0" applyFont="1" applyFill="1" applyBorder="1" applyAlignment="1" applyProtection="1">
      <alignment/>
      <protection/>
    </xf>
    <xf numFmtId="0" fontId="15" fillId="36" borderId="10" xfId="0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10" xfId="0" applyFont="1" applyFill="1" applyBorder="1" applyAlignment="1" applyProtection="1">
      <alignment horizontal="left"/>
      <protection/>
    </xf>
    <xf numFmtId="0" fontId="14" fillId="35" borderId="10" xfId="0" applyFont="1" applyFill="1" applyBorder="1" applyAlignment="1" applyProtection="1">
      <alignment horizontal="center"/>
      <protection/>
    </xf>
    <xf numFmtId="0" fontId="65" fillId="0" borderId="10" xfId="0" applyFont="1" applyFill="1" applyBorder="1" applyAlignment="1" applyProtection="1">
      <alignment horizontal="center"/>
      <protection/>
    </xf>
    <xf numFmtId="0" fontId="66" fillId="0" borderId="10" xfId="0" applyFont="1" applyFill="1" applyBorder="1" applyAlignment="1" applyProtection="1">
      <alignment horizontal="center"/>
      <protection/>
    </xf>
    <xf numFmtId="0" fontId="67" fillId="0" borderId="10" xfId="0" applyFont="1" applyFill="1" applyBorder="1" applyAlignment="1" applyProtection="1">
      <alignment horizontal="center"/>
      <protection/>
    </xf>
    <xf numFmtId="0" fontId="0" fillId="37" borderId="10" xfId="0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 wrapText="1"/>
    </xf>
    <xf numFmtId="0" fontId="15" fillId="35" borderId="10" xfId="0" applyFont="1" applyFill="1" applyBorder="1" applyAlignment="1" applyProtection="1">
      <alignment horizontal="center"/>
      <protection/>
    </xf>
    <xf numFmtId="0" fontId="4" fillId="37" borderId="10" xfId="0" applyFont="1" applyFill="1" applyBorder="1" applyAlignment="1" applyProtection="1">
      <alignment horizontal="center"/>
      <protection/>
    </xf>
    <xf numFmtId="0" fontId="11" fillId="35" borderId="10" xfId="0" applyFont="1" applyFill="1" applyBorder="1" applyAlignment="1">
      <alignment horizontal="center"/>
    </xf>
    <xf numFmtId="0" fontId="2" fillId="38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30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39" borderId="10" xfId="0" applyFont="1" applyFill="1" applyBorder="1" applyAlignment="1">
      <alignment horizontal="center" wrapText="1"/>
    </xf>
    <xf numFmtId="0" fontId="2" fillId="30" borderId="10" xfId="0" applyFont="1" applyFill="1" applyBorder="1" applyAlignment="1">
      <alignment horizontal="center" wrapText="1"/>
    </xf>
    <xf numFmtId="0" fontId="0" fillId="35" borderId="10" xfId="0" applyFill="1" applyBorder="1" applyAlignment="1" applyProtection="1">
      <alignment horizontal="center"/>
      <protection/>
    </xf>
    <xf numFmtId="0" fontId="2" fillId="40" borderId="10" xfId="0" applyFont="1" applyFill="1" applyBorder="1" applyAlignment="1">
      <alignment horizontal="center" wrapText="1"/>
    </xf>
    <xf numFmtId="0" fontId="2" fillId="40" borderId="10" xfId="0" applyFont="1" applyFill="1" applyBorder="1" applyAlignment="1" applyProtection="1">
      <alignment horizontal="center"/>
      <protection/>
    </xf>
    <xf numFmtId="0" fontId="14" fillId="16" borderId="10" xfId="0" applyFont="1" applyFill="1" applyBorder="1" applyAlignment="1" applyProtection="1">
      <alignment horizontal="center"/>
      <protection/>
    </xf>
    <xf numFmtId="0" fontId="68" fillId="0" borderId="10" xfId="0" applyFont="1" applyBorder="1" applyAlignment="1">
      <alignment horizontal="center"/>
    </xf>
    <xf numFmtId="0" fontId="1" fillId="40" borderId="10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 wrapText="1"/>
    </xf>
    <xf numFmtId="0" fontId="2" fillId="39" borderId="10" xfId="0" applyFont="1" applyFill="1" applyBorder="1" applyAlignment="1" applyProtection="1">
      <alignment horizontal="center"/>
      <protection/>
    </xf>
    <xf numFmtId="0" fontId="69" fillId="0" borderId="10" xfId="0" applyFont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 wrapText="1"/>
    </xf>
    <xf numFmtId="0" fontId="1" fillId="40" borderId="10" xfId="0" applyFont="1" applyFill="1" applyBorder="1" applyAlignment="1">
      <alignment horizontal="center" wrapText="1"/>
    </xf>
    <xf numFmtId="0" fontId="65" fillId="0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 wrapText="1"/>
    </xf>
    <xf numFmtId="0" fontId="1" fillId="40" borderId="10" xfId="0" applyFont="1" applyFill="1" applyBorder="1" applyAlignment="1" applyProtection="1">
      <alignment horizontal="center"/>
      <protection/>
    </xf>
    <xf numFmtId="0" fontId="2" fillId="39" borderId="10" xfId="0" applyFont="1" applyFill="1" applyBorder="1" applyAlignment="1">
      <alignment horizontal="left"/>
    </xf>
    <xf numFmtId="0" fontId="5" fillId="37" borderId="10" xfId="0" applyFont="1" applyFill="1" applyBorder="1" applyAlignment="1" applyProtection="1">
      <alignment horizontal="center"/>
      <protection/>
    </xf>
    <xf numFmtId="0" fontId="2" fillId="37" borderId="10" xfId="0" applyFont="1" applyFill="1" applyBorder="1" applyAlignment="1">
      <alignment horizontal="left"/>
    </xf>
    <xf numFmtId="0" fontId="66" fillId="0" borderId="1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10" xfId="0" applyFont="1" applyFill="1" applyBorder="1" applyAlignment="1" applyProtection="1">
      <alignment horizontal="center"/>
      <protection/>
    </xf>
    <xf numFmtId="0" fontId="23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6" fillId="42" borderId="10" xfId="0" applyFont="1" applyFill="1" applyBorder="1" applyAlignment="1">
      <alignment horizontal="center" wrapText="1"/>
    </xf>
    <xf numFmtId="0" fontId="2" fillId="43" borderId="10" xfId="0" applyFont="1" applyFill="1" applyBorder="1" applyAlignment="1">
      <alignment horizontal="left"/>
    </xf>
    <xf numFmtId="0" fontId="70" fillId="0" borderId="10" xfId="0" applyFont="1" applyFill="1" applyBorder="1" applyAlignment="1" applyProtection="1">
      <alignment horizontal="center"/>
      <protection/>
    </xf>
    <xf numFmtId="0" fontId="0" fillId="43" borderId="10" xfId="0" applyFill="1" applyBorder="1" applyAlignment="1" applyProtection="1">
      <alignment horizontal="center"/>
      <protection/>
    </xf>
    <xf numFmtId="0" fontId="2" fillId="39" borderId="10" xfId="0" applyFont="1" applyFill="1" applyBorder="1" applyAlignment="1">
      <alignment horizontal="center"/>
    </xf>
    <xf numFmtId="0" fontId="2" fillId="43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/>
    </xf>
    <xf numFmtId="0" fontId="22" fillId="0" borderId="10" xfId="0" applyFont="1" applyBorder="1" applyAlignment="1">
      <alignment/>
    </xf>
    <xf numFmtId="0" fontId="24" fillId="0" borderId="10" xfId="0" applyFont="1" applyFill="1" applyBorder="1" applyAlignment="1" applyProtection="1">
      <alignment horizontal="center"/>
      <protection/>
    </xf>
    <xf numFmtId="0" fontId="23" fillId="0" borderId="10" xfId="0" applyFont="1" applyFill="1" applyBorder="1" applyAlignment="1" applyProtection="1">
      <alignment/>
      <protection/>
    </xf>
    <xf numFmtId="0" fontId="23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71" fillId="40" borderId="10" xfId="0" applyFont="1" applyFill="1" applyBorder="1" applyAlignment="1">
      <alignment horizontal="center" wrapText="1"/>
    </xf>
    <xf numFmtId="0" fontId="6" fillId="38" borderId="10" xfId="0" applyFont="1" applyFill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26" fillId="0" borderId="10" xfId="0" applyFont="1" applyFill="1" applyBorder="1" applyAlignment="1" applyProtection="1">
      <alignment horizontal="center"/>
      <protection/>
    </xf>
    <xf numFmtId="0" fontId="26" fillId="0" borderId="10" xfId="0" applyFont="1" applyFill="1" applyBorder="1" applyAlignment="1">
      <alignment horizontal="center"/>
    </xf>
    <xf numFmtId="0" fontId="72" fillId="44" borderId="10" xfId="0" applyFont="1" applyFill="1" applyBorder="1" applyAlignment="1">
      <alignment/>
    </xf>
    <xf numFmtId="0" fontId="72" fillId="36" borderId="10" xfId="0" applyFont="1" applyFill="1" applyBorder="1" applyAlignment="1">
      <alignment/>
    </xf>
    <xf numFmtId="0" fontId="25" fillId="35" borderId="10" xfId="0" applyFont="1" applyFill="1" applyBorder="1" applyAlignment="1">
      <alignment horizontal="center"/>
    </xf>
    <xf numFmtId="0" fontId="26" fillId="35" borderId="10" xfId="0" applyFont="1" applyFill="1" applyBorder="1" applyAlignment="1" applyProtection="1">
      <alignment horizontal="center"/>
      <protection/>
    </xf>
    <xf numFmtId="0" fontId="26" fillId="35" borderId="10" xfId="0" applyFont="1" applyFill="1" applyBorder="1" applyAlignment="1">
      <alignment horizontal="center"/>
    </xf>
    <xf numFmtId="0" fontId="25" fillId="35" borderId="10" xfId="0" applyFont="1" applyFill="1" applyBorder="1" applyAlignment="1" applyProtection="1">
      <alignment horizontal="center"/>
      <protection/>
    </xf>
    <xf numFmtId="0" fontId="0" fillId="36" borderId="0" xfId="0" applyFill="1" applyAlignment="1">
      <alignment/>
    </xf>
    <xf numFmtId="0" fontId="25" fillId="29" borderId="10" xfId="0" applyFont="1" applyFill="1" applyBorder="1" applyAlignment="1">
      <alignment horizontal="center"/>
    </xf>
    <xf numFmtId="0" fontId="26" fillId="29" borderId="10" xfId="0" applyFont="1" applyFill="1" applyBorder="1" applyAlignment="1" applyProtection="1">
      <alignment horizontal="center"/>
      <protection/>
    </xf>
    <xf numFmtId="0" fontId="26" fillId="29" borderId="10" xfId="0" applyFont="1" applyFill="1" applyBorder="1" applyAlignment="1">
      <alignment horizontal="center"/>
    </xf>
    <xf numFmtId="0" fontId="25" fillId="29" borderId="10" xfId="0" applyFont="1" applyFill="1" applyBorder="1" applyAlignment="1" applyProtection="1">
      <alignment horizontal="center"/>
      <protection/>
    </xf>
    <xf numFmtId="0" fontId="26" fillId="30" borderId="10" xfId="0" applyFont="1" applyFill="1" applyBorder="1" applyAlignment="1" applyProtection="1">
      <alignment horizontal="center"/>
      <protection/>
    </xf>
    <xf numFmtId="0" fontId="26" fillId="30" borderId="10" xfId="0" applyFont="1" applyFill="1" applyBorder="1" applyAlignment="1">
      <alignment horizontal="center"/>
    </xf>
    <xf numFmtId="0" fontId="14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144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0" tint="-0.24993999302387238"/>
        </patternFill>
      </fill>
      <border/>
    </dxf>
    <dxf>
      <fill>
        <patternFill>
          <bgColor theme="9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1400175</xdr:colOff>
      <xdr:row>225</xdr:row>
      <xdr:rowOff>228600</xdr:rowOff>
    </xdr:from>
    <xdr:to>
      <xdr:col>9</xdr:col>
      <xdr:colOff>47625</xdr:colOff>
      <xdr:row>236</xdr:row>
      <xdr:rowOff>47625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6858000" y="54892575"/>
          <a:ext cx="2943225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225</xdr:row>
      <xdr:rowOff>228600</xdr:rowOff>
    </xdr:from>
    <xdr:to>
      <xdr:col>9</xdr:col>
      <xdr:colOff>171450</xdr:colOff>
      <xdr:row>236</xdr:row>
      <xdr:rowOff>47625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6858000" y="54892575"/>
          <a:ext cx="306705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225</xdr:row>
      <xdr:rowOff>228600</xdr:rowOff>
    </xdr:from>
    <xdr:to>
      <xdr:col>7</xdr:col>
      <xdr:colOff>533400</xdr:colOff>
      <xdr:row>239</xdr:row>
      <xdr:rowOff>95250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6858000" y="54892575"/>
          <a:ext cx="1885950" cy="2933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225</xdr:row>
      <xdr:rowOff>228600</xdr:rowOff>
    </xdr:from>
    <xdr:to>
      <xdr:col>7</xdr:col>
      <xdr:colOff>428625</xdr:colOff>
      <xdr:row>233</xdr:row>
      <xdr:rowOff>142875</xdr:rowOff>
    </xdr:to>
    <xdr:sp fLocksText="0">
      <xdr:nvSpPr>
        <xdr:cNvPr id="4" name="Text 1"/>
        <xdr:cNvSpPr txBox="1">
          <a:spLocks noChangeArrowheads="1"/>
        </xdr:cNvSpPr>
      </xdr:nvSpPr>
      <xdr:spPr>
        <a:xfrm>
          <a:off x="6858000" y="54892575"/>
          <a:ext cx="17811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225</xdr:row>
      <xdr:rowOff>228600</xdr:rowOff>
    </xdr:from>
    <xdr:to>
      <xdr:col>7</xdr:col>
      <xdr:colOff>438150</xdr:colOff>
      <xdr:row>233</xdr:row>
      <xdr:rowOff>142875</xdr:rowOff>
    </xdr:to>
    <xdr:sp fLocksText="0">
      <xdr:nvSpPr>
        <xdr:cNvPr id="5" name="Text 1"/>
        <xdr:cNvSpPr txBox="1">
          <a:spLocks noChangeArrowheads="1"/>
        </xdr:cNvSpPr>
      </xdr:nvSpPr>
      <xdr:spPr>
        <a:xfrm>
          <a:off x="6858000" y="54892575"/>
          <a:ext cx="179070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225</xdr:row>
      <xdr:rowOff>228600</xdr:rowOff>
    </xdr:from>
    <xdr:to>
      <xdr:col>7</xdr:col>
      <xdr:colOff>247650</xdr:colOff>
      <xdr:row>232</xdr:row>
      <xdr:rowOff>47625</xdr:rowOff>
    </xdr:to>
    <xdr:sp fLocksText="0">
      <xdr:nvSpPr>
        <xdr:cNvPr id="6" name="Text 1"/>
        <xdr:cNvSpPr txBox="1">
          <a:spLocks noChangeArrowheads="1"/>
        </xdr:cNvSpPr>
      </xdr:nvSpPr>
      <xdr:spPr>
        <a:xfrm>
          <a:off x="6858000" y="54892575"/>
          <a:ext cx="1600200" cy="175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225</xdr:row>
      <xdr:rowOff>228600</xdr:rowOff>
    </xdr:from>
    <xdr:to>
      <xdr:col>7</xdr:col>
      <xdr:colOff>133350</xdr:colOff>
      <xdr:row>232</xdr:row>
      <xdr:rowOff>47625</xdr:rowOff>
    </xdr:to>
    <xdr:sp fLocksText="0">
      <xdr:nvSpPr>
        <xdr:cNvPr id="7" name="Text 1"/>
        <xdr:cNvSpPr txBox="1">
          <a:spLocks noChangeArrowheads="1"/>
        </xdr:cNvSpPr>
      </xdr:nvSpPr>
      <xdr:spPr>
        <a:xfrm>
          <a:off x="6858000" y="54892575"/>
          <a:ext cx="1485900" cy="175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225</xdr:row>
      <xdr:rowOff>228600</xdr:rowOff>
    </xdr:from>
    <xdr:to>
      <xdr:col>7</xdr:col>
      <xdr:colOff>47625</xdr:colOff>
      <xdr:row>232</xdr:row>
      <xdr:rowOff>47625</xdr:rowOff>
    </xdr:to>
    <xdr:sp fLocksText="0">
      <xdr:nvSpPr>
        <xdr:cNvPr id="8" name="Text 1"/>
        <xdr:cNvSpPr txBox="1">
          <a:spLocks noChangeArrowheads="1"/>
        </xdr:cNvSpPr>
      </xdr:nvSpPr>
      <xdr:spPr>
        <a:xfrm>
          <a:off x="6858000" y="54892575"/>
          <a:ext cx="1400175" cy="175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225</xdr:row>
      <xdr:rowOff>228600</xdr:rowOff>
    </xdr:from>
    <xdr:to>
      <xdr:col>7</xdr:col>
      <xdr:colOff>247650</xdr:colOff>
      <xdr:row>239</xdr:row>
      <xdr:rowOff>95250</xdr:rowOff>
    </xdr:to>
    <xdr:sp fLocksText="0">
      <xdr:nvSpPr>
        <xdr:cNvPr id="9" name="Text 1"/>
        <xdr:cNvSpPr txBox="1">
          <a:spLocks noChangeArrowheads="1"/>
        </xdr:cNvSpPr>
      </xdr:nvSpPr>
      <xdr:spPr>
        <a:xfrm>
          <a:off x="6858000" y="54892575"/>
          <a:ext cx="1600200" cy="2933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225</xdr:row>
      <xdr:rowOff>228600</xdr:rowOff>
    </xdr:from>
    <xdr:to>
      <xdr:col>7</xdr:col>
      <xdr:colOff>133350</xdr:colOff>
      <xdr:row>239</xdr:row>
      <xdr:rowOff>95250</xdr:rowOff>
    </xdr:to>
    <xdr:sp fLocksText="0">
      <xdr:nvSpPr>
        <xdr:cNvPr id="10" name="Text 1"/>
        <xdr:cNvSpPr txBox="1">
          <a:spLocks noChangeArrowheads="1"/>
        </xdr:cNvSpPr>
      </xdr:nvSpPr>
      <xdr:spPr>
        <a:xfrm>
          <a:off x="6858000" y="54892575"/>
          <a:ext cx="1485900" cy="2933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225</xdr:row>
      <xdr:rowOff>228600</xdr:rowOff>
    </xdr:from>
    <xdr:to>
      <xdr:col>7</xdr:col>
      <xdr:colOff>47625</xdr:colOff>
      <xdr:row>239</xdr:row>
      <xdr:rowOff>95250</xdr:rowOff>
    </xdr:to>
    <xdr:sp fLocksText="0">
      <xdr:nvSpPr>
        <xdr:cNvPr id="11" name="Text 1"/>
        <xdr:cNvSpPr txBox="1">
          <a:spLocks noChangeArrowheads="1"/>
        </xdr:cNvSpPr>
      </xdr:nvSpPr>
      <xdr:spPr>
        <a:xfrm>
          <a:off x="6858000" y="54892575"/>
          <a:ext cx="1400175" cy="2933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6</xdr:col>
      <xdr:colOff>66675</xdr:colOff>
      <xdr:row>236</xdr:row>
      <xdr:rowOff>95250</xdr:rowOff>
    </xdr:to>
    <xdr:sp fLocksText="0">
      <xdr:nvSpPr>
        <xdr:cNvPr id="12" name="Text 1"/>
        <xdr:cNvSpPr txBox="1">
          <a:spLocks noChangeArrowheads="1"/>
        </xdr:cNvSpPr>
      </xdr:nvSpPr>
      <xdr:spPr>
        <a:xfrm>
          <a:off x="5295900" y="54892575"/>
          <a:ext cx="228600" cy="2447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7</xdr:col>
      <xdr:colOff>0</xdr:colOff>
      <xdr:row>236</xdr:row>
      <xdr:rowOff>95250</xdr:rowOff>
    </xdr:to>
    <xdr:sp fLocksText="0">
      <xdr:nvSpPr>
        <xdr:cNvPr id="13" name="Text 1"/>
        <xdr:cNvSpPr txBox="1">
          <a:spLocks noChangeArrowheads="1"/>
        </xdr:cNvSpPr>
      </xdr:nvSpPr>
      <xdr:spPr>
        <a:xfrm>
          <a:off x="5295900" y="54892575"/>
          <a:ext cx="2914650" cy="2447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225</xdr:row>
      <xdr:rowOff>228600</xdr:rowOff>
    </xdr:from>
    <xdr:to>
      <xdr:col>6</xdr:col>
      <xdr:colOff>304800</xdr:colOff>
      <xdr:row>236</xdr:row>
      <xdr:rowOff>95250</xdr:rowOff>
    </xdr:to>
    <xdr:sp fLocksText="0">
      <xdr:nvSpPr>
        <xdr:cNvPr id="14" name="Text 1"/>
        <xdr:cNvSpPr txBox="1">
          <a:spLocks noChangeArrowheads="1"/>
        </xdr:cNvSpPr>
      </xdr:nvSpPr>
      <xdr:spPr>
        <a:xfrm>
          <a:off x="5457825" y="54892575"/>
          <a:ext cx="304800" cy="2447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6</xdr:col>
      <xdr:colOff>66675</xdr:colOff>
      <xdr:row>236</xdr:row>
      <xdr:rowOff>95250</xdr:rowOff>
    </xdr:to>
    <xdr:sp fLocksText="0">
      <xdr:nvSpPr>
        <xdr:cNvPr id="15" name="Text 1"/>
        <xdr:cNvSpPr txBox="1">
          <a:spLocks noChangeArrowheads="1"/>
        </xdr:cNvSpPr>
      </xdr:nvSpPr>
      <xdr:spPr>
        <a:xfrm>
          <a:off x="5295900" y="54892575"/>
          <a:ext cx="228600" cy="2447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7</xdr:col>
      <xdr:colOff>0</xdr:colOff>
      <xdr:row>236</xdr:row>
      <xdr:rowOff>95250</xdr:rowOff>
    </xdr:to>
    <xdr:sp fLocksText="0">
      <xdr:nvSpPr>
        <xdr:cNvPr id="16" name="Text 1"/>
        <xdr:cNvSpPr txBox="1">
          <a:spLocks noChangeArrowheads="1"/>
        </xdr:cNvSpPr>
      </xdr:nvSpPr>
      <xdr:spPr>
        <a:xfrm>
          <a:off x="5295900" y="54892575"/>
          <a:ext cx="2914650" cy="2447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225</xdr:row>
      <xdr:rowOff>228600</xdr:rowOff>
    </xdr:from>
    <xdr:to>
      <xdr:col>6</xdr:col>
      <xdr:colOff>304800</xdr:colOff>
      <xdr:row>236</xdr:row>
      <xdr:rowOff>95250</xdr:rowOff>
    </xdr:to>
    <xdr:sp fLocksText="0">
      <xdr:nvSpPr>
        <xdr:cNvPr id="17" name="Text 1"/>
        <xdr:cNvSpPr txBox="1">
          <a:spLocks noChangeArrowheads="1"/>
        </xdr:cNvSpPr>
      </xdr:nvSpPr>
      <xdr:spPr>
        <a:xfrm>
          <a:off x="5457825" y="54892575"/>
          <a:ext cx="304800" cy="2447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225</xdr:row>
      <xdr:rowOff>228600</xdr:rowOff>
    </xdr:from>
    <xdr:to>
      <xdr:col>8</xdr:col>
      <xdr:colOff>323850</xdr:colOff>
      <xdr:row>232</xdr:row>
      <xdr:rowOff>104775</xdr:rowOff>
    </xdr:to>
    <xdr:sp fLocksText="0">
      <xdr:nvSpPr>
        <xdr:cNvPr id="18" name="Text 1"/>
        <xdr:cNvSpPr txBox="1">
          <a:spLocks noChangeArrowheads="1"/>
        </xdr:cNvSpPr>
      </xdr:nvSpPr>
      <xdr:spPr>
        <a:xfrm>
          <a:off x="6858000" y="54892575"/>
          <a:ext cx="2447925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225</xdr:row>
      <xdr:rowOff>228600</xdr:rowOff>
    </xdr:from>
    <xdr:to>
      <xdr:col>8</xdr:col>
      <xdr:colOff>257175</xdr:colOff>
      <xdr:row>235</xdr:row>
      <xdr:rowOff>95250</xdr:rowOff>
    </xdr:to>
    <xdr:sp fLocksText="0">
      <xdr:nvSpPr>
        <xdr:cNvPr id="19" name="Text 1"/>
        <xdr:cNvSpPr txBox="1">
          <a:spLocks noChangeArrowheads="1"/>
        </xdr:cNvSpPr>
      </xdr:nvSpPr>
      <xdr:spPr>
        <a:xfrm>
          <a:off x="6858000" y="54892575"/>
          <a:ext cx="238125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225</xdr:row>
      <xdr:rowOff>228600</xdr:rowOff>
    </xdr:from>
    <xdr:to>
      <xdr:col>8</xdr:col>
      <xdr:colOff>381000</xdr:colOff>
      <xdr:row>235</xdr:row>
      <xdr:rowOff>95250</xdr:rowOff>
    </xdr:to>
    <xdr:sp fLocksText="0">
      <xdr:nvSpPr>
        <xdr:cNvPr id="20" name="Text 1"/>
        <xdr:cNvSpPr txBox="1">
          <a:spLocks noChangeArrowheads="1"/>
        </xdr:cNvSpPr>
      </xdr:nvSpPr>
      <xdr:spPr>
        <a:xfrm>
          <a:off x="6858000" y="54892575"/>
          <a:ext cx="2505075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6</xdr:col>
      <xdr:colOff>104775</xdr:colOff>
      <xdr:row>236</xdr:row>
      <xdr:rowOff>95250</xdr:rowOff>
    </xdr:to>
    <xdr:sp fLocksText="0">
      <xdr:nvSpPr>
        <xdr:cNvPr id="21" name="Text 1"/>
        <xdr:cNvSpPr txBox="1">
          <a:spLocks noChangeArrowheads="1"/>
        </xdr:cNvSpPr>
      </xdr:nvSpPr>
      <xdr:spPr>
        <a:xfrm>
          <a:off x="5295900" y="54892575"/>
          <a:ext cx="266700" cy="2447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7</xdr:col>
      <xdr:colOff>0</xdr:colOff>
      <xdr:row>236</xdr:row>
      <xdr:rowOff>95250</xdr:rowOff>
    </xdr:to>
    <xdr:sp fLocksText="0">
      <xdr:nvSpPr>
        <xdr:cNvPr id="22" name="Text 1"/>
        <xdr:cNvSpPr txBox="1">
          <a:spLocks noChangeArrowheads="1"/>
        </xdr:cNvSpPr>
      </xdr:nvSpPr>
      <xdr:spPr>
        <a:xfrm>
          <a:off x="5295900" y="54892575"/>
          <a:ext cx="2914650" cy="2447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225</xdr:row>
      <xdr:rowOff>228600</xdr:rowOff>
    </xdr:from>
    <xdr:to>
      <xdr:col>6</xdr:col>
      <xdr:colOff>314325</xdr:colOff>
      <xdr:row>236</xdr:row>
      <xdr:rowOff>95250</xdr:rowOff>
    </xdr:to>
    <xdr:sp fLocksText="0">
      <xdr:nvSpPr>
        <xdr:cNvPr id="23" name="Text 1"/>
        <xdr:cNvSpPr txBox="1">
          <a:spLocks noChangeArrowheads="1"/>
        </xdr:cNvSpPr>
      </xdr:nvSpPr>
      <xdr:spPr>
        <a:xfrm>
          <a:off x="5457825" y="54892575"/>
          <a:ext cx="314325" cy="2447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225</xdr:row>
      <xdr:rowOff>228600</xdr:rowOff>
    </xdr:from>
    <xdr:to>
      <xdr:col>10</xdr:col>
      <xdr:colOff>419100</xdr:colOff>
      <xdr:row>236</xdr:row>
      <xdr:rowOff>66675</xdr:rowOff>
    </xdr:to>
    <xdr:sp fLocksText="0">
      <xdr:nvSpPr>
        <xdr:cNvPr id="24" name="Text 1"/>
        <xdr:cNvSpPr txBox="1">
          <a:spLocks noChangeArrowheads="1"/>
        </xdr:cNvSpPr>
      </xdr:nvSpPr>
      <xdr:spPr>
        <a:xfrm>
          <a:off x="6858000" y="54892575"/>
          <a:ext cx="4086225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225</xdr:row>
      <xdr:rowOff>228600</xdr:rowOff>
    </xdr:from>
    <xdr:to>
      <xdr:col>10</xdr:col>
      <xdr:colOff>352425</xdr:colOff>
      <xdr:row>234</xdr:row>
      <xdr:rowOff>76200</xdr:rowOff>
    </xdr:to>
    <xdr:sp fLocksText="0">
      <xdr:nvSpPr>
        <xdr:cNvPr id="25" name="Text 1"/>
        <xdr:cNvSpPr txBox="1">
          <a:spLocks noChangeArrowheads="1"/>
        </xdr:cNvSpPr>
      </xdr:nvSpPr>
      <xdr:spPr>
        <a:xfrm>
          <a:off x="6858000" y="54892575"/>
          <a:ext cx="401955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225</xdr:row>
      <xdr:rowOff>228600</xdr:rowOff>
    </xdr:from>
    <xdr:to>
      <xdr:col>10</xdr:col>
      <xdr:colOff>476250</xdr:colOff>
      <xdr:row>234</xdr:row>
      <xdr:rowOff>76200</xdr:rowOff>
    </xdr:to>
    <xdr:sp fLocksText="0">
      <xdr:nvSpPr>
        <xdr:cNvPr id="26" name="Text 1"/>
        <xdr:cNvSpPr txBox="1">
          <a:spLocks noChangeArrowheads="1"/>
        </xdr:cNvSpPr>
      </xdr:nvSpPr>
      <xdr:spPr>
        <a:xfrm>
          <a:off x="6858000" y="54892575"/>
          <a:ext cx="4143375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7</xdr:col>
      <xdr:colOff>133350</xdr:colOff>
      <xdr:row>236</xdr:row>
      <xdr:rowOff>85725</xdr:rowOff>
    </xdr:to>
    <xdr:sp fLocksText="0">
      <xdr:nvSpPr>
        <xdr:cNvPr id="27" name="Text 1"/>
        <xdr:cNvSpPr txBox="1">
          <a:spLocks noChangeArrowheads="1"/>
        </xdr:cNvSpPr>
      </xdr:nvSpPr>
      <xdr:spPr>
        <a:xfrm>
          <a:off x="5295900" y="54892575"/>
          <a:ext cx="30480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7</xdr:col>
      <xdr:colOff>0</xdr:colOff>
      <xdr:row>236</xdr:row>
      <xdr:rowOff>85725</xdr:rowOff>
    </xdr:to>
    <xdr:sp fLocksText="0">
      <xdr:nvSpPr>
        <xdr:cNvPr id="28" name="Text 1"/>
        <xdr:cNvSpPr txBox="1">
          <a:spLocks noChangeArrowheads="1"/>
        </xdr:cNvSpPr>
      </xdr:nvSpPr>
      <xdr:spPr>
        <a:xfrm>
          <a:off x="5295900" y="54892575"/>
          <a:ext cx="291465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6</xdr:col>
      <xdr:colOff>133350</xdr:colOff>
      <xdr:row>236</xdr:row>
      <xdr:rowOff>85725</xdr:rowOff>
    </xdr:to>
    <xdr:sp fLocksText="0">
      <xdr:nvSpPr>
        <xdr:cNvPr id="29" name="Text 1"/>
        <xdr:cNvSpPr txBox="1">
          <a:spLocks noChangeArrowheads="1"/>
        </xdr:cNvSpPr>
      </xdr:nvSpPr>
      <xdr:spPr>
        <a:xfrm>
          <a:off x="5295900" y="54892575"/>
          <a:ext cx="295275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7</xdr:col>
      <xdr:colOff>133350</xdr:colOff>
      <xdr:row>236</xdr:row>
      <xdr:rowOff>38100</xdr:rowOff>
    </xdr:to>
    <xdr:sp fLocksText="0">
      <xdr:nvSpPr>
        <xdr:cNvPr id="30" name="Text 1"/>
        <xdr:cNvSpPr txBox="1">
          <a:spLocks noChangeArrowheads="1"/>
        </xdr:cNvSpPr>
      </xdr:nvSpPr>
      <xdr:spPr>
        <a:xfrm>
          <a:off x="5295900" y="54892575"/>
          <a:ext cx="3048000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7</xdr:col>
      <xdr:colOff>0</xdr:colOff>
      <xdr:row>236</xdr:row>
      <xdr:rowOff>38100</xdr:rowOff>
    </xdr:to>
    <xdr:sp fLocksText="0">
      <xdr:nvSpPr>
        <xdr:cNvPr id="31" name="Text 1"/>
        <xdr:cNvSpPr txBox="1">
          <a:spLocks noChangeArrowheads="1"/>
        </xdr:cNvSpPr>
      </xdr:nvSpPr>
      <xdr:spPr>
        <a:xfrm>
          <a:off x="5295900" y="54892575"/>
          <a:ext cx="2914650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6</xdr:col>
      <xdr:colOff>133350</xdr:colOff>
      <xdr:row>236</xdr:row>
      <xdr:rowOff>38100</xdr:rowOff>
    </xdr:to>
    <xdr:sp fLocksText="0">
      <xdr:nvSpPr>
        <xdr:cNvPr id="32" name="Text 1"/>
        <xdr:cNvSpPr txBox="1">
          <a:spLocks noChangeArrowheads="1"/>
        </xdr:cNvSpPr>
      </xdr:nvSpPr>
      <xdr:spPr>
        <a:xfrm>
          <a:off x="5295900" y="54892575"/>
          <a:ext cx="29527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225</xdr:row>
      <xdr:rowOff>228600</xdr:rowOff>
    </xdr:from>
    <xdr:to>
      <xdr:col>10</xdr:col>
      <xdr:colOff>333375</xdr:colOff>
      <xdr:row>240</xdr:row>
      <xdr:rowOff>95250</xdr:rowOff>
    </xdr:to>
    <xdr:sp fLocksText="0">
      <xdr:nvSpPr>
        <xdr:cNvPr id="33" name="Text 1"/>
        <xdr:cNvSpPr txBox="1">
          <a:spLocks noChangeArrowheads="1"/>
        </xdr:cNvSpPr>
      </xdr:nvSpPr>
      <xdr:spPr>
        <a:xfrm>
          <a:off x="6858000" y="54892575"/>
          <a:ext cx="4000500" cy="309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225</xdr:row>
      <xdr:rowOff>228600</xdr:rowOff>
    </xdr:from>
    <xdr:to>
      <xdr:col>9</xdr:col>
      <xdr:colOff>676275</xdr:colOff>
      <xdr:row>232</xdr:row>
      <xdr:rowOff>47625</xdr:rowOff>
    </xdr:to>
    <xdr:sp fLocksText="0">
      <xdr:nvSpPr>
        <xdr:cNvPr id="34" name="Text 1"/>
        <xdr:cNvSpPr txBox="1">
          <a:spLocks noChangeArrowheads="1"/>
        </xdr:cNvSpPr>
      </xdr:nvSpPr>
      <xdr:spPr>
        <a:xfrm>
          <a:off x="6858000" y="54892575"/>
          <a:ext cx="3571875" cy="175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225</xdr:row>
      <xdr:rowOff>228600</xdr:rowOff>
    </xdr:from>
    <xdr:to>
      <xdr:col>10</xdr:col>
      <xdr:colOff>752475</xdr:colOff>
      <xdr:row>232</xdr:row>
      <xdr:rowOff>47625</xdr:rowOff>
    </xdr:to>
    <xdr:sp fLocksText="0">
      <xdr:nvSpPr>
        <xdr:cNvPr id="35" name="Text 1"/>
        <xdr:cNvSpPr txBox="1">
          <a:spLocks noChangeArrowheads="1"/>
        </xdr:cNvSpPr>
      </xdr:nvSpPr>
      <xdr:spPr>
        <a:xfrm>
          <a:off x="6858000" y="54892575"/>
          <a:ext cx="4419600" cy="175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225</xdr:row>
      <xdr:rowOff>228600</xdr:rowOff>
    </xdr:from>
    <xdr:to>
      <xdr:col>11</xdr:col>
      <xdr:colOff>85725</xdr:colOff>
      <xdr:row>238</xdr:row>
      <xdr:rowOff>66675</xdr:rowOff>
    </xdr:to>
    <xdr:sp fLocksText="0">
      <xdr:nvSpPr>
        <xdr:cNvPr id="36" name="Text 1"/>
        <xdr:cNvSpPr txBox="1">
          <a:spLocks noChangeArrowheads="1"/>
        </xdr:cNvSpPr>
      </xdr:nvSpPr>
      <xdr:spPr>
        <a:xfrm>
          <a:off x="6858000" y="54892575"/>
          <a:ext cx="4524375" cy="2743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225</xdr:row>
      <xdr:rowOff>228600</xdr:rowOff>
    </xdr:from>
    <xdr:to>
      <xdr:col>10</xdr:col>
      <xdr:colOff>742950</xdr:colOff>
      <xdr:row>238</xdr:row>
      <xdr:rowOff>66675</xdr:rowOff>
    </xdr:to>
    <xdr:sp fLocksText="0">
      <xdr:nvSpPr>
        <xdr:cNvPr id="37" name="Text 1"/>
        <xdr:cNvSpPr txBox="1">
          <a:spLocks noChangeArrowheads="1"/>
        </xdr:cNvSpPr>
      </xdr:nvSpPr>
      <xdr:spPr>
        <a:xfrm>
          <a:off x="6858000" y="54892575"/>
          <a:ext cx="4410075" cy="2743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225</xdr:row>
      <xdr:rowOff>228600</xdr:rowOff>
    </xdr:from>
    <xdr:to>
      <xdr:col>7</xdr:col>
      <xdr:colOff>95250</xdr:colOff>
      <xdr:row>238</xdr:row>
      <xdr:rowOff>66675</xdr:rowOff>
    </xdr:to>
    <xdr:sp fLocksText="0">
      <xdr:nvSpPr>
        <xdr:cNvPr id="38" name="Text 1"/>
        <xdr:cNvSpPr txBox="1">
          <a:spLocks noChangeArrowheads="1"/>
        </xdr:cNvSpPr>
      </xdr:nvSpPr>
      <xdr:spPr>
        <a:xfrm>
          <a:off x="6858000" y="54892575"/>
          <a:ext cx="1447800" cy="2743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225</xdr:row>
      <xdr:rowOff>228600</xdr:rowOff>
    </xdr:from>
    <xdr:to>
      <xdr:col>11</xdr:col>
      <xdr:colOff>85725</xdr:colOff>
      <xdr:row>240</xdr:row>
      <xdr:rowOff>95250</xdr:rowOff>
    </xdr:to>
    <xdr:sp fLocksText="0">
      <xdr:nvSpPr>
        <xdr:cNvPr id="39" name="Text 1"/>
        <xdr:cNvSpPr txBox="1">
          <a:spLocks noChangeArrowheads="1"/>
        </xdr:cNvSpPr>
      </xdr:nvSpPr>
      <xdr:spPr>
        <a:xfrm>
          <a:off x="6858000" y="54892575"/>
          <a:ext cx="4524375" cy="309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225</xdr:row>
      <xdr:rowOff>228600</xdr:rowOff>
    </xdr:from>
    <xdr:to>
      <xdr:col>10</xdr:col>
      <xdr:colOff>742950</xdr:colOff>
      <xdr:row>240</xdr:row>
      <xdr:rowOff>95250</xdr:rowOff>
    </xdr:to>
    <xdr:sp fLocksText="0">
      <xdr:nvSpPr>
        <xdr:cNvPr id="40" name="Text 1"/>
        <xdr:cNvSpPr txBox="1">
          <a:spLocks noChangeArrowheads="1"/>
        </xdr:cNvSpPr>
      </xdr:nvSpPr>
      <xdr:spPr>
        <a:xfrm>
          <a:off x="6858000" y="54892575"/>
          <a:ext cx="4410075" cy="309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225</xdr:row>
      <xdr:rowOff>228600</xdr:rowOff>
    </xdr:from>
    <xdr:to>
      <xdr:col>7</xdr:col>
      <xdr:colOff>95250</xdr:colOff>
      <xdr:row>240</xdr:row>
      <xdr:rowOff>95250</xdr:rowOff>
    </xdr:to>
    <xdr:sp fLocksText="0">
      <xdr:nvSpPr>
        <xdr:cNvPr id="41" name="Text 1"/>
        <xdr:cNvSpPr txBox="1">
          <a:spLocks noChangeArrowheads="1"/>
        </xdr:cNvSpPr>
      </xdr:nvSpPr>
      <xdr:spPr>
        <a:xfrm>
          <a:off x="6858000" y="54892575"/>
          <a:ext cx="1447800" cy="309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225</xdr:row>
      <xdr:rowOff>228600</xdr:rowOff>
    </xdr:from>
    <xdr:to>
      <xdr:col>6</xdr:col>
      <xdr:colOff>142875</xdr:colOff>
      <xdr:row>236</xdr:row>
      <xdr:rowOff>85725</xdr:rowOff>
    </xdr:to>
    <xdr:sp fLocksText="0">
      <xdr:nvSpPr>
        <xdr:cNvPr id="42" name="Text 1"/>
        <xdr:cNvSpPr txBox="1">
          <a:spLocks noChangeArrowheads="1"/>
        </xdr:cNvSpPr>
      </xdr:nvSpPr>
      <xdr:spPr>
        <a:xfrm>
          <a:off x="0" y="54892575"/>
          <a:ext cx="56007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225</xdr:row>
      <xdr:rowOff>228600</xdr:rowOff>
    </xdr:from>
    <xdr:to>
      <xdr:col>6</xdr:col>
      <xdr:colOff>66675</xdr:colOff>
      <xdr:row>236</xdr:row>
      <xdr:rowOff>38100</xdr:rowOff>
    </xdr:to>
    <xdr:sp fLocksText="0">
      <xdr:nvSpPr>
        <xdr:cNvPr id="43" name="Text 1"/>
        <xdr:cNvSpPr txBox="1">
          <a:spLocks noChangeArrowheads="1"/>
        </xdr:cNvSpPr>
      </xdr:nvSpPr>
      <xdr:spPr>
        <a:xfrm>
          <a:off x="0" y="54892575"/>
          <a:ext cx="5524500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225</xdr:row>
      <xdr:rowOff>228600</xdr:rowOff>
    </xdr:from>
    <xdr:to>
      <xdr:col>6</xdr:col>
      <xdr:colOff>142875</xdr:colOff>
      <xdr:row>236</xdr:row>
      <xdr:rowOff>38100</xdr:rowOff>
    </xdr:to>
    <xdr:sp fLocksText="0">
      <xdr:nvSpPr>
        <xdr:cNvPr id="44" name="Text 1"/>
        <xdr:cNvSpPr txBox="1">
          <a:spLocks noChangeArrowheads="1"/>
        </xdr:cNvSpPr>
      </xdr:nvSpPr>
      <xdr:spPr>
        <a:xfrm>
          <a:off x="0" y="54892575"/>
          <a:ext cx="5600700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225</xdr:row>
      <xdr:rowOff>228600</xdr:rowOff>
    </xdr:from>
    <xdr:to>
      <xdr:col>6</xdr:col>
      <xdr:colOff>66675</xdr:colOff>
      <xdr:row>236</xdr:row>
      <xdr:rowOff>85725</xdr:rowOff>
    </xdr:to>
    <xdr:sp fLocksText="0">
      <xdr:nvSpPr>
        <xdr:cNvPr id="45" name="Text 1"/>
        <xdr:cNvSpPr txBox="1">
          <a:spLocks noChangeArrowheads="1"/>
        </xdr:cNvSpPr>
      </xdr:nvSpPr>
      <xdr:spPr>
        <a:xfrm>
          <a:off x="0" y="54892575"/>
          <a:ext cx="55245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225</xdr:row>
      <xdr:rowOff>228600</xdr:rowOff>
    </xdr:from>
    <xdr:to>
      <xdr:col>6</xdr:col>
      <xdr:colOff>66675</xdr:colOff>
      <xdr:row>236</xdr:row>
      <xdr:rowOff>38100</xdr:rowOff>
    </xdr:to>
    <xdr:sp fLocksText="0">
      <xdr:nvSpPr>
        <xdr:cNvPr id="46" name="Text 1"/>
        <xdr:cNvSpPr txBox="1">
          <a:spLocks noChangeArrowheads="1"/>
        </xdr:cNvSpPr>
      </xdr:nvSpPr>
      <xdr:spPr>
        <a:xfrm>
          <a:off x="0" y="54892575"/>
          <a:ext cx="5524500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225</xdr:row>
      <xdr:rowOff>228600</xdr:rowOff>
    </xdr:from>
    <xdr:to>
      <xdr:col>6</xdr:col>
      <xdr:colOff>142875</xdr:colOff>
      <xdr:row>236</xdr:row>
      <xdr:rowOff>38100</xdr:rowOff>
    </xdr:to>
    <xdr:sp fLocksText="0">
      <xdr:nvSpPr>
        <xdr:cNvPr id="47" name="Text 1"/>
        <xdr:cNvSpPr txBox="1">
          <a:spLocks noChangeArrowheads="1"/>
        </xdr:cNvSpPr>
      </xdr:nvSpPr>
      <xdr:spPr>
        <a:xfrm>
          <a:off x="0" y="54892575"/>
          <a:ext cx="5600700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225</xdr:row>
      <xdr:rowOff>228600</xdr:rowOff>
    </xdr:from>
    <xdr:to>
      <xdr:col>10</xdr:col>
      <xdr:colOff>419100</xdr:colOff>
      <xdr:row>236</xdr:row>
      <xdr:rowOff>66675</xdr:rowOff>
    </xdr:to>
    <xdr:sp fLocksText="0">
      <xdr:nvSpPr>
        <xdr:cNvPr id="48" name="Text 1"/>
        <xdr:cNvSpPr txBox="1">
          <a:spLocks noChangeArrowheads="1"/>
        </xdr:cNvSpPr>
      </xdr:nvSpPr>
      <xdr:spPr>
        <a:xfrm>
          <a:off x="6858000" y="54892575"/>
          <a:ext cx="4086225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225</xdr:row>
      <xdr:rowOff>228600</xdr:rowOff>
    </xdr:from>
    <xdr:to>
      <xdr:col>10</xdr:col>
      <xdr:colOff>352425</xdr:colOff>
      <xdr:row>234</xdr:row>
      <xdr:rowOff>76200</xdr:rowOff>
    </xdr:to>
    <xdr:sp fLocksText="0">
      <xdr:nvSpPr>
        <xdr:cNvPr id="49" name="Text 1"/>
        <xdr:cNvSpPr txBox="1">
          <a:spLocks noChangeArrowheads="1"/>
        </xdr:cNvSpPr>
      </xdr:nvSpPr>
      <xdr:spPr>
        <a:xfrm>
          <a:off x="6858000" y="54892575"/>
          <a:ext cx="401955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225</xdr:row>
      <xdr:rowOff>228600</xdr:rowOff>
    </xdr:from>
    <xdr:to>
      <xdr:col>10</xdr:col>
      <xdr:colOff>476250</xdr:colOff>
      <xdr:row>234</xdr:row>
      <xdr:rowOff>76200</xdr:rowOff>
    </xdr:to>
    <xdr:sp fLocksText="0">
      <xdr:nvSpPr>
        <xdr:cNvPr id="50" name="Text 1"/>
        <xdr:cNvSpPr txBox="1">
          <a:spLocks noChangeArrowheads="1"/>
        </xdr:cNvSpPr>
      </xdr:nvSpPr>
      <xdr:spPr>
        <a:xfrm>
          <a:off x="6858000" y="54892575"/>
          <a:ext cx="4143375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7</xdr:col>
      <xdr:colOff>133350</xdr:colOff>
      <xdr:row>236</xdr:row>
      <xdr:rowOff>85725</xdr:rowOff>
    </xdr:to>
    <xdr:sp fLocksText="0">
      <xdr:nvSpPr>
        <xdr:cNvPr id="51" name="Text 1"/>
        <xdr:cNvSpPr txBox="1">
          <a:spLocks noChangeArrowheads="1"/>
        </xdr:cNvSpPr>
      </xdr:nvSpPr>
      <xdr:spPr>
        <a:xfrm>
          <a:off x="5295900" y="54892575"/>
          <a:ext cx="30480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7</xdr:col>
      <xdr:colOff>0</xdr:colOff>
      <xdr:row>236</xdr:row>
      <xdr:rowOff>85725</xdr:rowOff>
    </xdr:to>
    <xdr:sp fLocksText="0">
      <xdr:nvSpPr>
        <xdr:cNvPr id="52" name="Text 1"/>
        <xdr:cNvSpPr txBox="1">
          <a:spLocks noChangeArrowheads="1"/>
        </xdr:cNvSpPr>
      </xdr:nvSpPr>
      <xdr:spPr>
        <a:xfrm>
          <a:off x="5295900" y="54892575"/>
          <a:ext cx="291465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6</xdr:col>
      <xdr:colOff>133350</xdr:colOff>
      <xdr:row>236</xdr:row>
      <xdr:rowOff>85725</xdr:rowOff>
    </xdr:to>
    <xdr:sp fLocksText="0">
      <xdr:nvSpPr>
        <xdr:cNvPr id="53" name="Text 1"/>
        <xdr:cNvSpPr txBox="1">
          <a:spLocks noChangeArrowheads="1"/>
        </xdr:cNvSpPr>
      </xdr:nvSpPr>
      <xdr:spPr>
        <a:xfrm>
          <a:off x="5295900" y="54892575"/>
          <a:ext cx="295275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7</xdr:col>
      <xdr:colOff>133350</xdr:colOff>
      <xdr:row>236</xdr:row>
      <xdr:rowOff>38100</xdr:rowOff>
    </xdr:to>
    <xdr:sp fLocksText="0">
      <xdr:nvSpPr>
        <xdr:cNvPr id="54" name="Text 1"/>
        <xdr:cNvSpPr txBox="1">
          <a:spLocks noChangeArrowheads="1"/>
        </xdr:cNvSpPr>
      </xdr:nvSpPr>
      <xdr:spPr>
        <a:xfrm>
          <a:off x="5295900" y="54892575"/>
          <a:ext cx="3048000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7</xdr:col>
      <xdr:colOff>0</xdr:colOff>
      <xdr:row>236</xdr:row>
      <xdr:rowOff>38100</xdr:rowOff>
    </xdr:to>
    <xdr:sp fLocksText="0">
      <xdr:nvSpPr>
        <xdr:cNvPr id="55" name="Text 1"/>
        <xdr:cNvSpPr txBox="1">
          <a:spLocks noChangeArrowheads="1"/>
        </xdr:cNvSpPr>
      </xdr:nvSpPr>
      <xdr:spPr>
        <a:xfrm>
          <a:off x="5295900" y="54892575"/>
          <a:ext cx="2914650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6</xdr:col>
      <xdr:colOff>133350</xdr:colOff>
      <xdr:row>236</xdr:row>
      <xdr:rowOff>38100</xdr:rowOff>
    </xdr:to>
    <xdr:sp fLocksText="0">
      <xdr:nvSpPr>
        <xdr:cNvPr id="56" name="Text 1"/>
        <xdr:cNvSpPr txBox="1">
          <a:spLocks noChangeArrowheads="1"/>
        </xdr:cNvSpPr>
      </xdr:nvSpPr>
      <xdr:spPr>
        <a:xfrm>
          <a:off x="5295900" y="54892575"/>
          <a:ext cx="29527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225</xdr:row>
      <xdr:rowOff>228600</xdr:rowOff>
    </xdr:from>
    <xdr:to>
      <xdr:col>7</xdr:col>
      <xdr:colOff>66675</xdr:colOff>
      <xdr:row>233</xdr:row>
      <xdr:rowOff>0</xdr:rowOff>
    </xdr:to>
    <xdr:sp fLocksText="0">
      <xdr:nvSpPr>
        <xdr:cNvPr id="57" name="Text 1"/>
        <xdr:cNvSpPr txBox="1">
          <a:spLocks noChangeArrowheads="1"/>
        </xdr:cNvSpPr>
      </xdr:nvSpPr>
      <xdr:spPr>
        <a:xfrm>
          <a:off x="6858000" y="54892575"/>
          <a:ext cx="1419225" cy="1866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225</xdr:row>
      <xdr:rowOff>228600</xdr:rowOff>
    </xdr:from>
    <xdr:to>
      <xdr:col>7</xdr:col>
      <xdr:colOff>66675</xdr:colOff>
      <xdr:row>234</xdr:row>
      <xdr:rowOff>142875</xdr:rowOff>
    </xdr:to>
    <xdr:sp fLocksText="0">
      <xdr:nvSpPr>
        <xdr:cNvPr id="58" name="Text 1"/>
        <xdr:cNvSpPr txBox="1">
          <a:spLocks noChangeArrowheads="1"/>
        </xdr:cNvSpPr>
      </xdr:nvSpPr>
      <xdr:spPr>
        <a:xfrm>
          <a:off x="6858000" y="54892575"/>
          <a:ext cx="1419225" cy="2171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7</xdr:col>
      <xdr:colOff>133350</xdr:colOff>
      <xdr:row>239</xdr:row>
      <xdr:rowOff>142875</xdr:rowOff>
    </xdr:to>
    <xdr:sp fLocksText="0">
      <xdr:nvSpPr>
        <xdr:cNvPr id="59" name="Text 1"/>
        <xdr:cNvSpPr txBox="1">
          <a:spLocks noChangeArrowheads="1"/>
        </xdr:cNvSpPr>
      </xdr:nvSpPr>
      <xdr:spPr>
        <a:xfrm>
          <a:off x="5295900" y="54892575"/>
          <a:ext cx="3048000" cy="2981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7</xdr:col>
      <xdr:colOff>0</xdr:colOff>
      <xdr:row>239</xdr:row>
      <xdr:rowOff>142875</xdr:rowOff>
    </xdr:to>
    <xdr:sp fLocksText="0">
      <xdr:nvSpPr>
        <xdr:cNvPr id="60" name="Text 1"/>
        <xdr:cNvSpPr txBox="1">
          <a:spLocks noChangeArrowheads="1"/>
        </xdr:cNvSpPr>
      </xdr:nvSpPr>
      <xdr:spPr>
        <a:xfrm>
          <a:off x="5295900" y="54892575"/>
          <a:ext cx="2914650" cy="2981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6</xdr:col>
      <xdr:colOff>133350</xdr:colOff>
      <xdr:row>239</xdr:row>
      <xdr:rowOff>142875</xdr:rowOff>
    </xdr:to>
    <xdr:sp fLocksText="0">
      <xdr:nvSpPr>
        <xdr:cNvPr id="61" name="Text 1"/>
        <xdr:cNvSpPr txBox="1">
          <a:spLocks noChangeArrowheads="1"/>
        </xdr:cNvSpPr>
      </xdr:nvSpPr>
      <xdr:spPr>
        <a:xfrm>
          <a:off x="5295900" y="54892575"/>
          <a:ext cx="295275" cy="2981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7</xdr:col>
      <xdr:colOff>133350</xdr:colOff>
      <xdr:row>239</xdr:row>
      <xdr:rowOff>28575</xdr:rowOff>
    </xdr:to>
    <xdr:sp fLocksText="0">
      <xdr:nvSpPr>
        <xdr:cNvPr id="62" name="Text 1"/>
        <xdr:cNvSpPr txBox="1">
          <a:spLocks noChangeArrowheads="1"/>
        </xdr:cNvSpPr>
      </xdr:nvSpPr>
      <xdr:spPr>
        <a:xfrm>
          <a:off x="5295900" y="54892575"/>
          <a:ext cx="3048000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7</xdr:col>
      <xdr:colOff>0</xdr:colOff>
      <xdr:row>239</xdr:row>
      <xdr:rowOff>28575</xdr:rowOff>
    </xdr:to>
    <xdr:sp fLocksText="0">
      <xdr:nvSpPr>
        <xdr:cNvPr id="63" name="Text 1"/>
        <xdr:cNvSpPr txBox="1">
          <a:spLocks noChangeArrowheads="1"/>
        </xdr:cNvSpPr>
      </xdr:nvSpPr>
      <xdr:spPr>
        <a:xfrm>
          <a:off x="5295900" y="54892575"/>
          <a:ext cx="2914650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6</xdr:col>
      <xdr:colOff>133350</xdr:colOff>
      <xdr:row>239</xdr:row>
      <xdr:rowOff>28575</xdr:rowOff>
    </xdr:to>
    <xdr:sp fLocksText="0">
      <xdr:nvSpPr>
        <xdr:cNvPr id="64" name="Text 1"/>
        <xdr:cNvSpPr txBox="1">
          <a:spLocks noChangeArrowheads="1"/>
        </xdr:cNvSpPr>
      </xdr:nvSpPr>
      <xdr:spPr>
        <a:xfrm>
          <a:off x="5295900" y="54892575"/>
          <a:ext cx="29527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225</xdr:row>
      <xdr:rowOff>228600</xdr:rowOff>
    </xdr:from>
    <xdr:to>
      <xdr:col>10</xdr:col>
      <xdr:colOff>9525</xdr:colOff>
      <xdr:row>233</xdr:row>
      <xdr:rowOff>19050</xdr:rowOff>
    </xdr:to>
    <xdr:sp fLocksText="0">
      <xdr:nvSpPr>
        <xdr:cNvPr id="65" name="Text 1"/>
        <xdr:cNvSpPr txBox="1">
          <a:spLocks noChangeArrowheads="1"/>
        </xdr:cNvSpPr>
      </xdr:nvSpPr>
      <xdr:spPr>
        <a:xfrm>
          <a:off x="6858000" y="54892575"/>
          <a:ext cx="36766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225</xdr:row>
      <xdr:rowOff>228600</xdr:rowOff>
    </xdr:from>
    <xdr:to>
      <xdr:col>10</xdr:col>
      <xdr:colOff>85725</xdr:colOff>
      <xdr:row>234</xdr:row>
      <xdr:rowOff>133350</xdr:rowOff>
    </xdr:to>
    <xdr:sp fLocksText="0">
      <xdr:nvSpPr>
        <xdr:cNvPr id="66" name="Text 1"/>
        <xdr:cNvSpPr txBox="1">
          <a:spLocks noChangeArrowheads="1"/>
        </xdr:cNvSpPr>
      </xdr:nvSpPr>
      <xdr:spPr>
        <a:xfrm>
          <a:off x="6858000" y="54892575"/>
          <a:ext cx="3752850" cy="2162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225</xdr:row>
      <xdr:rowOff>228600</xdr:rowOff>
    </xdr:from>
    <xdr:to>
      <xdr:col>9</xdr:col>
      <xdr:colOff>257175</xdr:colOff>
      <xdr:row>234</xdr:row>
      <xdr:rowOff>133350</xdr:rowOff>
    </xdr:to>
    <xdr:sp fLocksText="0">
      <xdr:nvSpPr>
        <xdr:cNvPr id="67" name="Text 1"/>
        <xdr:cNvSpPr txBox="1">
          <a:spLocks noChangeArrowheads="1"/>
        </xdr:cNvSpPr>
      </xdr:nvSpPr>
      <xdr:spPr>
        <a:xfrm>
          <a:off x="6858000" y="54892575"/>
          <a:ext cx="3152775" cy="2162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225</xdr:row>
      <xdr:rowOff>228600</xdr:rowOff>
    </xdr:from>
    <xdr:to>
      <xdr:col>6</xdr:col>
      <xdr:colOff>66675</xdr:colOff>
      <xdr:row>239</xdr:row>
      <xdr:rowOff>142875</xdr:rowOff>
    </xdr:to>
    <xdr:sp fLocksText="0">
      <xdr:nvSpPr>
        <xdr:cNvPr id="68" name="Text 1"/>
        <xdr:cNvSpPr txBox="1">
          <a:spLocks noChangeArrowheads="1"/>
        </xdr:cNvSpPr>
      </xdr:nvSpPr>
      <xdr:spPr>
        <a:xfrm>
          <a:off x="0" y="54892575"/>
          <a:ext cx="5524500" cy="2981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225</xdr:row>
      <xdr:rowOff>228600</xdr:rowOff>
    </xdr:from>
    <xdr:to>
      <xdr:col>6</xdr:col>
      <xdr:colOff>142875</xdr:colOff>
      <xdr:row>239</xdr:row>
      <xdr:rowOff>142875</xdr:rowOff>
    </xdr:to>
    <xdr:sp fLocksText="0">
      <xdr:nvSpPr>
        <xdr:cNvPr id="69" name="Text 1"/>
        <xdr:cNvSpPr txBox="1">
          <a:spLocks noChangeArrowheads="1"/>
        </xdr:cNvSpPr>
      </xdr:nvSpPr>
      <xdr:spPr>
        <a:xfrm>
          <a:off x="0" y="54892575"/>
          <a:ext cx="5600700" cy="2981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225</xdr:row>
      <xdr:rowOff>228600</xdr:rowOff>
    </xdr:from>
    <xdr:to>
      <xdr:col>6</xdr:col>
      <xdr:colOff>76200</xdr:colOff>
      <xdr:row>239</xdr:row>
      <xdr:rowOff>28575</xdr:rowOff>
    </xdr:to>
    <xdr:sp>
      <xdr:nvSpPr>
        <xdr:cNvPr id="70" name="Text 1"/>
        <xdr:cNvSpPr txBox="1">
          <a:spLocks noChangeArrowheads="1"/>
        </xdr:cNvSpPr>
      </xdr:nvSpPr>
      <xdr:spPr>
        <a:xfrm>
          <a:off x="0" y="54892575"/>
          <a:ext cx="553402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</a:t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7</xdr:col>
      <xdr:colOff>133350</xdr:colOff>
      <xdr:row>239</xdr:row>
      <xdr:rowOff>142875</xdr:rowOff>
    </xdr:to>
    <xdr:sp fLocksText="0">
      <xdr:nvSpPr>
        <xdr:cNvPr id="71" name="Text 1"/>
        <xdr:cNvSpPr txBox="1">
          <a:spLocks noChangeArrowheads="1"/>
        </xdr:cNvSpPr>
      </xdr:nvSpPr>
      <xdr:spPr>
        <a:xfrm>
          <a:off x="5295900" y="54892575"/>
          <a:ext cx="3048000" cy="2981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6</xdr:col>
      <xdr:colOff>133350</xdr:colOff>
      <xdr:row>239</xdr:row>
      <xdr:rowOff>142875</xdr:rowOff>
    </xdr:to>
    <xdr:sp fLocksText="0">
      <xdr:nvSpPr>
        <xdr:cNvPr id="72" name="Text 1"/>
        <xdr:cNvSpPr txBox="1">
          <a:spLocks noChangeArrowheads="1"/>
        </xdr:cNvSpPr>
      </xdr:nvSpPr>
      <xdr:spPr>
        <a:xfrm>
          <a:off x="5295900" y="54892575"/>
          <a:ext cx="295275" cy="2981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7</xdr:col>
      <xdr:colOff>133350</xdr:colOff>
      <xdr:row>239</xdr:row>
      <xdr:rowOff>28575</xdr:rowOff>
    </xdr:to>
    <xdr:sp fLocksText="0">
      <xdr:nvSpPr>
        <xdr:cNvPr id="73" name="Text 1"/>
        <xdr:cNvSpPr txBox="1">
          <a:spLocks noChangeArrowheads="1"/>
        </xdr:cNvSpPr>
      </xdr:nvSpPr>
      <xdr:spPr>
        <a:xfrm>
          <a:off x="5295900" y="54892575"/>
          <a:ext cx="3048000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7</xdr:col>
      <xdr:colOff>0</xdr:colOff>
      <xdr:row>239</xdr:row>
      <xdr:rowOff>28575</xdr:rowOff>
    </xdr:to>
    <xdr:sp fLocksText="0">
      <xdr:nvSpPr>
        <xdr:cNvPr id="74" name="Text 1"/>
        <xdr:cNvSpPr txBox="1">
          <a:spLocks noChangeArrowheads="1"/>
        </xdr:cNvSpPr>
      </xdr:nvSpPr>
      <xdr:spPr>
        <a:xfrm>
          <a:off x="5295900" y="54892575"/>
          <a:ext cx="2914650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6</xdr:col>
      <xdr:colOff>133350</xdr:colOff>
      <xdr:row>239</xdr:row>
      <xdr:rowOff>28575</xdr:rowOff>
    </xdr:to>
    <xdr:sp fLocksText="0">
      <xdr:nvSpPr>
        <xdr:cNvPr id="75" name="Text 1"/>
        <xdr:cNvSpPr txBox="1">
          <a:spLocks noChangeArrowheads="1"/>
        </xdr:cNvSpPr>
      </xdr:nvSpPr>
      <xdr:spPr>
        <a:xfrm>
          <a:off x="5295900" y="54892575"/>
          <a:ext cx="29527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225</xdr:row>
      <xdr:rowOff>228600</xdr:rowOff>
    </xdr:from>
    <xdr:to>
      <xdr:col>7</xdr:col>
      <xdr:colOff>66675</xdr:colOff>
      <xdr:row>232</xdr:row>
      <xdr:rowOff>9525</xdr:rowOff>
    </xdr:to>
    <xdr:sp fLocksText="0">
      <xdr:nvSpPr>
        <xdr:cNvPr id="76" name="Text 1"/>
        <xdr:cNvSpPr txBox="1">
          <a:spLocks noChangeArrowheads="1"/>
        </xdr:cNvSpPr>
      </xdr:nvSpPr>
      <xdr:spPr>
        <a:xfrm>
          <a:off x="6858000" y="54892575"/>
          <a:ext cx="1419225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225</xdr:row>
      <xdr:rowOff>228600</xdr:rowOff>
    </xdr:from>
    <xdr:to>
      <xdr:col>7</xdr:col>
      <xdr:colOff>66675</xdr:colOff>
      <xdr:row>233</xdr:row>
      <xdr:rowOff>66675</xdr:rowOff>
    </xdr:to>
    <xdr:sp fLocksText="0">
      <xdr:nvSpPr>
        <xdr:cNvPr id="77" name="Text 1"/>
        <xdr:cNvSpPr txBox="1">
          <a:spLocks noChangeArrowheads="1"/>
        </xdr:cNvSpPr>
      </xdr:nvSpPr>
      <xdr:spPr>
        <a:xfrm>
          <a:off x="6858000" y="54892575"/>
          <a:ext cx="1419225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6</xdr:col>
      <xdr:colOff>114300</xdr:colOff>
      <xdr:row>234</xdr:row>
      <xdr:rowOff>95250</xdr:rowOff>
    </xdr:to>
    <xdr:sp fLocksText="0">
      <xdr:nvSpPr>
        <xdr:cNvPr id="78" name="Text 1"/>
        <xdr:cNvSpPr txBox="1">
          <a:spLocks noChangeArrowheads="1"/>
        </xdr:cNvSpPr>
      </xdr:nvSpPr>
      <xdr:spPr>
        <a:xfrm>
          <a:off x="5295900" y="54892575"/>
          <a:ext cx="276225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7</xdr:col>
      <xdr:colOff>0</xdr:colOff>
      <xdr:row>234</xdr:row>
      <xdr:rowOff>95250</xdr:rowOff>
    </xdr:to>
    <xdr:sp fLocksText="0">
      <xdr:nvSpPr>
        <xdr:cNvPr id="79" name="Text 1"/>
        <xdr:cNvSpPr txBox="1">
          <a:spLocks noChangeArrowheads="1"/>
        </xdr:cNvSpPr>
      </xdr:nvSpPr>
      <xdr:spPr>
        <a:xfrm>
          <a:off x="5295900" y="54892575"/>
          <a:ext cx="291465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225</xdr:row>
      <xdr:rowOff>228600</xdr:rowOff>
    </xdr:from>
    <xdr:to>
      <xdr:col>6</xdr:col>
      <xdr:colOff>314325</xdr:colOff>
      <xdr:row>234</xdr:row>
      <xdr:rowOff>95250</xdr:rowOff>
    </xdr:to>
    <xdr:sp fLocksText="0">
      <xdr:nvSpPr>
        <xdr:cNvPr id="80" name="Text 1"/>
        <xdr:cNvSpPr txBox="1">
          <a:spLocks noChangeArrowheads="1"/>
        </xdr:cNvSpPr>
      </xdr:nvSpPr>
      <xdr:spPr>
        <a:xfrm>
          <a:off x="5457825" y="54892575"/>
          <a:ext cx="314325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6</xdr:col>
      <xdr:colOff>66675</xdr:colOff>
      <xdr:row>232</xdr:row>
      <xdr:rowOff>114300</xdr:rowOff>
    </xdr:to>
    <xdr:sp fLocksText="0">
      <xdr:nvSpPr>
        <xdr:cNvPr id="81" name="Text 1"/>
        <xdr:cNvSpPr txBox="1">
          <a:spLocks noChangeArrowheads="1"/>
        </xdr:cNvSpPr>
      </xdr:nvSpPr>
      <xdr:spPr>
        <a:xfrm>
          <a:off x="5295900" y="54892575"/>
          <a:ext cx="2286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7</xdr:col>
      <xdr:colOff>0</xdr:colOff>
      <xdr:row>232</xdr:row>
      <xdr:rowOff>114300</xdr:rowOff>
    </xdr:to>
    <xdr:sp fLocksText="0">
      <xdr:nvSpPr>
        <xdr:cNvPr id="82" name="Text 1"/>
        <xdr:cNvSpPr txBox="1">
          <a:spLocks noChangeArrowheads="1"/>
        </xdr:cNvSpPr>
      </xdr:nvSpPr>
      <xdr:spPr>
        <a:xfrm>
          <a:off x="5295900" y="54892575"/>
          <a:ext cx="29146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225</xdr:row>
      <xdr:rowOff>228600</xdr:rowOff>
    </xdr:from>
    <xdr:to>
      <xdr:col>6</xdr:col>
      <xdr:colOff>304800</xdr:colOff>
      <xdr:row>232</xdr:row>
      <xdr:rowOff>114300</xdr:rowOff>
    </xdr:to>
    <xdr:sp fLocksText="0">
      <xdr:nvSpPr>
        <xdr:cNvPr id="83" name="Text 1"/>
        <xdr:cNvSpPr txBox="1">
          <a:spLocks noChangeArrowheads="1"/>
        </xdr:cNvSpPr>
      </xdr:nvSpPr>
      <xdr:spPr>
        <a:xfrm>
          <a:off x="5457825" y="54892575"/>
          <a:ext cx="3048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6</xdr:col>
      <xdr:colOff>66675</xdr:colOff>
      <xdr:row>233</xdr:row>
      <xdr:rowOff>85725</xdr:rowOff>
    </xdr:to>
    <xdr:sp fLocksText="0">
      <xdr:nvSpPr>
        <xdr:cNvPr id="84" name="Text 1"/>
        <xdr:cNvSpPr txBox="1">
          <a:spLocks noChangeArrowheads="1"/>
        </xdr:cNvSpPr>
      </xdr:nvSpPr>
      <xdr:spPr>
        <a:xfrm>
          <a:off x="5295900" y="54892575"/>
          <a:ext cx="2286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7</xdr:col>
      <xdr:colOff>0</xdr:colOff>
      <xdr:row>233</xdr:row>
      <xdr:rowOff>85725</xdr:rowOff>
    </xdr:to>
    <xdr:sp fLocksText="0">
      <xdr:nvSpPr>
        <xdr:cNvPr id="85" name="Text 1"/>
        <xdr:cNvSpPr txBox="1">
          <a:spLocks noChangeArrowheads="1"/>
        </xdr:cNvSpPr>
      </xdr:nvSpPr>
      <xdr:spPr>
        <a:xfrm>
          <a:off x="5295900" y="54892575"/>
          <a:ext cx="29146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225</xdr:row>
      <xdr:rowOff>228600</xdr:rowOff>
    </xdr:from>
    <xdr:to>
      <xdr:col>6</xdr:col>
      <xdr:colOff>304800</xdr:colOff>
      <xdr:row>233</xdr:row>
      <xdr:rowOff>85725</xdr:rowOff>
    </xdr:to>
    <xdr:sp fLocksText="0">
      <xdr:nvSpPr>
        <xdr:cNvPr id="86" name="Text 1"/>
        <xdr:cNvSpPr txBox="1">
          <a:spLocks noChangeArrowheads="1"/>
        </xdr:cNvSpPr>
      </xdr:nvSpPr>
      <xdr:spPr>
        <a:xfrm>
          <a:off x="5457825" y="54892575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6</xdr:col>
      <xdr:colOff>66675</xdr:colOff>
      <xdr:row>232</xdr:row>
      <xdr:rowOff>114300</xdr:rowOff>
    </xdr:to>
    <xdr:sp fLocksText="0">
      <xdr:nvSpPr>
        <xdr:cNvPr id="87" name="Text 1"/>
        <xdr:cNvSpPr txBox="1">
          <a:spLocks noChangeArrowheads="1"/>
        </xdr:cNvSpPr>
      </xdr:nvSpPr>
      <xdr:spPr>
        <a:xfrm>
          <a:off x="5295900" y="54892575"/>
          <a:ext cx="2286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7</xdr:col>
      <xdr:colOff>0</xdr:colOff>
      <xdr:row>232</xdr:row>
      <xdr:rowOff>114300</xdr:rowOff>
    </xdr:to>
    <xdr:sp fLocksText="0">
      <xdr:nvSpPr>
        <xdr:cNvPr id="88" name="Text 1"/>
        <xdr:cNvSpPr txBox="1">
          <a:spLocks noChangeArrowheads="1"/>
        </xdr:cNvSpPr>
      </xdr:nvSpPr>
      <xdr:spPr>
        <a:xfrm>
          <a:off x="5295900" y="54892575"/>
          <a:ext cx="29146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225</xdr:row>
      <xdr:rowOff>228600</xdr:rowOff>
    </xdr:from>
    <xdr:to>
      <xdr:col>6</xdr:col>
      <xdr:colOff>304800</xdr:colOff>
      <xdr:row>232</xdr:row>
      <xdr:rowOff>114300</xdr:rowOff>
    </xdr:to>
    <xdr:sp fLocksText="0">
      <xdr:nvSpPr>
        <xdr:cNvPr id="89" name="Text 1"/>
        <xdr:cNvSpPr txBox="1">
          <a:spLocks noChangeArrowheads="1"/>
        </xdr:cNvSpPr>
      </xdr:nvSpPr>
      <xdr:spPr>
        <a:xfrm>
          <a:off x="5457825" y="54892575"/>
          <a:ext cx="3048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6</xdr:col>
      <xdr:colOff>66675</xdr:colOff>
      <xdr:row>233</xdr:row>
      <xdr:rowOff>85725</xdr:rowOff>
    </xdr:to>
    <xdr:sp fLocksText="0">
      <xdr:nvSpPr>
        <xdr:cNvPr id="90" name="Text 1"/>
        <xdr:cNvSpPr txBox="1">
          <a:spLocks noChangeArrowheads="1"/>
        </xdr:cNvSpPr>
      </xdr:nvSpPr>
      <xdr:spPr>
        <a:xfrm>
          <a:off x="5295900" y="54892575"/>
          <a:ext cx="2286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7</xdr:col>
      <xdr:colOff>0</xdr:colOff>
      <xdr:row>233</xdr:row>
      <xdr:rowOff>85725</xdr:rowOff>
    </xdr:to>
    <xdr:sp fLocksText="0">
      <xdr:nvSpPr>
        <xdr:cNvPr id="91" name="Text 1"/>
        <xdr:cNvSpPr txBox="1">
          <a:spLocks noChangeArrowheads="1"/>
        </xdr:cNvSpPr>
      </xdr:nvSpPr>
      <xdr:spPr>
        <a:xfrm>
          <a:off x="5295900" y="54892575"/>
          <a:ext cx="29146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225</xdr:row>
      <xdr:rowOff>228600</xdr:rowOff>
    </xdr:from>
    <xdr:to>
      <xdr:col>6</xdr:col>
      <xdr:colOff>304800</xdr:colOff>
      <xdr:row>233</xdr:row>
      <xdr:rowOff>85725</xdr:rowOff>
    </xdr:to>
    <xdr:sp fLocksText="0">
      <xdr:nvSpPr>
        <xdr:cNvPr id="92" name="Text 1"/>
        <xdr:cNvSpPr txBox="1">
          <a:spLocks noChangeArrowheads="1"/>
        </xdr:cNvSpPr>
      </xdr:nvSpPr>
      <xdr:spPr>
        <a:xfrm>
          <a:off x="5457825" y="54892575"/>
          <a:ext cx="304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6</xdr:col>
      <xdr:colOff>104775</xdr:colOff>
      <xdr:row>232</xdr:row>
      <xdr:rowOff>114300</xdr:rowOff>
    </xdr:to>
    <xdr:sp fLocksText="0">
      <xdr:nvSpPr>
        <xdr:cNvPr id="93" name="Text 1"/>
        <xdr:cNvSpPr txBox="1">
          <a:spLocks noChangeArrowheads="1"/>
        </xdr:cNvSpPr>
      </xdr:nvSpPr>
      <xdr:spPr>
        <a:xfrm>
          <a:off x="5295900" y="54892575"/>
          <a:ext cx="2667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7</xdr:col>
      <xdr:colOff>0</xdr:colOff>
      <xdr:row>232</xdr:row>
      <xdr:rowOff>114300</xdr:rowOff>
    </xdr:to>
    <xdr:sp fLocksText="0">
      <xdr:nvSpPr>
        <xdr:cNvPr id="94" name="Text 1"/>
        <xdr:cNvSpPr txBox="1">
          <a:spLocks noChangeArrowheads="1"/>
        </xdr:cNvSpPr>
      </xdr:nvSpPr>
      <xdr:spPr>
        <a:xfrm>
          <a:off x="5295900" y="54892575"/>
          <a:ext cx="29146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225</xdr:row>
      <xdr:rowOff>228600</xdr:rowOff>
    </xdr:from>
    <xdr:to>
      <xdr:col>6</xdr:col>
      <xdr:colOff>314325</xdr:colOff>
      <xdr:row>232</xdr:row>
      <xdr:rowOff>114300</xdr:rowOff>
    </xdr:to>
    <xdr:sp fLocksText="0">
      <xdr:nvSpPr>
        <xdr:cNvPr id="95" name="Text 1"/>
        <xdr:cNvSpPr txBox="1">
          <a:spLocks noChangeArrowheads="1"/>
        </xdr:cNvSpPr>
      </xdr:nvSpPr>
      <xdr:spPr>
        <a:xfrm>
          <a:off x="5457825" y="54892575"/>
          <a:ext cx="314325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6</xdr:col>
      <xdr:colOff>104775</xdr:colOff>
      <xdr:row>233</xdr:row>
      <xdr:rowOff>85725</xdr:rowOff>
    </xdr:to>
    <xdr:sp fLocksText="0">
      <xdr:nvSpPr>
        <xdr:cNvPr id="96" name="Text 1"/>
        <xdr:cNvSpPr txBox="1">
          <a:spLocks noChangeArrowheads="1"/>
        </xdr:cNvSpPr>
      </xdr:nvSpPr>
      <xdr:spPr>
        <a:xfrm>
          <a:off x="5295900" y="54892575"/>
          <a:ext cx="2667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7</xdr:col>
      <xdr:colOff>0</xdr:colOff>
      <xdr:row>233</xdr:row>
      <xdr:rowOff>85725</xdr:rowOff>
    </xdr:to>
    <xdr:sp fLocksText="0">
      <xdr:nvSpPr>
        <xdr:cNvPr id="97" name="Text 1"/>
        <xdr:cNvSpPr txBox="1">
          <a:spLocks noChangeArrowheads="1"/>
        </xdr:cNvSpPr>
      </xdr:nvSpPr>
      <xdr:spPr>
        <a:xfrm>
          <a:off x="5295900" y="54892575"/>
          <a:ext cx="29146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225</xdr:row>
      <xdr:rowOff>228600</xdr:rowOff>
    </xdr:from>
    <xdr:to>
      <xdr:col>6</xdr:col>
      <xdr:colOff>314325</xdr:colOff>
      <xdr:row>233</xdr:row>
      <xdr:rowOff>85725</xdr:rowOff>
    </xdr:to>
    <xdr:sp fLocksText="0">
      <xdr:nvSpPr>
        <xdr:cNvPr id="98" name="Text 1"/>
        <xdr:cNvSpPr txBox="1">
          <a:spLocks noChangeArrowheads="1"/>
        </xdr:cNvSpPr>
      </xdr:nvSpPr>
      <xdr:spPr>
        <a:xfrm>
          <a:off x="5457825" y="54892575"/>
          <a:ext cx="31432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7</xdr:col>
      <xdr:colOff>133350</xdr:colOff>
      <xdr:row>234</xdr:row>
      <xdr:rowOff>0</xdr:rowOff>
    </xdr:to>
    <xdr:sp fLocksText="0">
      <xdr:nvSpPr>
        <xdr:cNvPr id="99" name="Text 1"/>
        <xdr:cNvSpPr txBox="1">
          <a:spLocks noChangeArrowheads="1"/>
        </xdr:cNvSpPr>
      </xdr:nvSpPr>
      <xdr:spPr>
        <a:xfrm>
          <a:off x="5295900" y="54892575"/>
          <a:ext cx="304800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7</xdr:col>
      <xdr:colOff>0</xdr:colOff>
      <xdr:row>234</xdr:row>
      <xdr:rowOff>0</xdr:rowOff>
    </xdr:to>
    <xdr:sp fLocksText="0">
      <xdr:nvSpPr>
        <xdr:cNvPr id="100" name="Text 1"/>
        <xdr:cNvSpPr txBox="1">
          <a:spLocks noChangeArrowheads="1"/>
        </xdr:cNvSpPr>
      </xdr:nvSpPr>
      <xdr:spPr>
        <a:xfrm>
          <a:off x="5295900" y="54892575"/>
          <a:ext cx="29146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6</xdr:col>
      <xdr:colOff>133350</xdr:colOff>
      <xdr:row>234</xdr:row>
      <xdr:rowOff>0</xdr:rowOff>
    </xdr:to>
    <xdr:sp fLocksText="0">
      <xdr:nvSpPr>
        <xdr:cNvPr id="101" name="Text 1"/>
        <xdr:cNvSpPr txBox="1">
          <a:spLocks noChangeArrowheads="1"/>
        </xdr:cNvSpPr>
      </xdr:nvSpPr>
      <xdr:spPr>
        <a:xfrm>
          <a:off x="5295900" y="54892575"/>
          <a:ext cx="295275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7</xdr:col>
      <xdr:colOff>171450</xdr:colOff>
      <xdr:row>234</xdr:row>
      <xdr:rowOff>47625</xdr:rowOff>
    </xdr:to>
    <xdr:sp fLocksText="0">
      <xdr:nvSpPr>
        <xdr:cNvPr id="102" name="Text 1"/>
        <xdr:cNvSpPr txBox="1">
          <a:spLocks noChangeArrowheads="1"/>
        </xdr:cNvSpPr>
      </xdr:nvSpPr>
      <xdr:spPr>
        <a:xfrm>
          <a:off x="5295900" y="54892575"/>
          <a:ext cx="3086100" cy="207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7</xdr:col>
      <xdr:colOff>0</xdr:colOff>
      <xdr:row>234</xdr:row>
      <xdr:rowOff>47625</xdr:rowOff>
    </xdr:to>
    <xdr:sp fLocksText="0">
      <xdr:nvSpPr>
        <xdr:cNvPr id="103" name="Text 1"/>
        <xdr:cNvSpPr txBox="1">
          <a:spLocks noChangeArrowheads="1"/>
        </xdr:cNvSpPr>
      </xdr:nvSpPr>
      <xdr:spPr>
        <a:xfrm>
          <a:off x="5295900" y="54892575"/>
          <a:ext cx="2914650" cy="207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6</xdr:col>
      <xdr:colOff>142875</xdr:colOff>
      <xdr:row>234</xdr:row>
      <xdr:rowOff>47625</xdr:rowOff>
    </xdr:to>
    <xdr:sp fLocksText="0">
      <xdr:nvSpPr>
        <xdr:cNvPr id="104" name="Text 1"/>
        <xdr:cNvSpPr txBox="1">
          <a:spLocks noChangeArrowheads="1"/>
        </xdr:cNvSpPr>
      </xdr:nvSpPr>
      <xdr:spPr>
        <a:xfrm>
          <a:off x="5295900" y="54892575"/>
          <a:ext cx="304800" cy="207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7</xdr:col>
      <xdr:colOff>133350</xdr:colOff>
      <xdr:row>234</xdr:row>
      <xdr:rowOff>0</xdr:rowOff>
    </xdr:to>
    <xdr:sp fLocksText="0">
      <xdr:nvSpPr>
        <xdr:cNvPr id="105" name="Text 1"/>
        <xdr:cNvSpPr txBox="1">
          <a:spLocks noChangeArrowheads="1"/>
        </xdr:cNvSpPr>
      </xdr:nvSpPr>
      <xdr:spPr>
        <a:xfrm>
          <a:off x="5295900" y="54892575"/>
          <a:ext cx="304800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7</xdr:col>
      <xdr:colOff>0</xdr:colOff>
      <xdr:row>234</xdr:row>
      <xdr:rowOff>0</xdr:rowOff>
    </xdr:to>
    <xdr:sp fLocksText="0">
      <xdr:nvSpPr>
        <xdr:cNvPr id="106" name="Text 1"/>
        <xdr:cNvSpPr txBox="1">
          <a:spLocks noChangeArrowheads="1"/>
        </xdr:cNvSpPr>
      </xdr:nvSpPr>
      <xdr:spPr>
        <a:xfrm>
          <a:off x="5295900" y="54892575"/>
          <a:ext cx="29146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6</xdr:col>
      <xdr:colOff>133350</xdr:colOff>
      <xdr:row>234</xdr:row>
      <xdr:rowOff>0</xdr:rowOff>
    </xdr:to>
    <xdr:sp fLocksText="0">
      <xdr:nvSpPr>
        <xdr:cNvPr id="107" name="Text 1"/>
        <xdr:cNvSpPr txBox="1">
          <a:spLocks noChangeArrowheads="1"/>
        </xdr:cNvSpPr>
      </xdr:nvSpPr>
      <xdr:spPr>
        <a:xfrm>
          <a:off x="5295900" y="54892575"/>
          <a:ext cx="295275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6</xdr:col>
      <xdr:colOff>114300</xdr:colOff>
      <xdr:row>233</xdr:row>
      <xdr:rowOff>0</xdr:rowOff>
    </xdr:to>
    <xdr:sp fLocksText="0">
      <xdr:nvSpPr>
        <xdr:cNvPr id="108" name="Text 1"/>
        <xdr:cNvSpPr txBox="1">
          <a:spLocks noChangeArrowheads="1"/>
        </xdr:cNvSpPr>
      </xdr:nvSpPr>
      <xdr:spPr>
        <a:xfrm>
          <a:off x="5295900" y="54892575"/>
          <a:ext cx="276225" cy="1866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7</xdr:col>
      <xdr:colOff>0</xdr:colOff>
      <xdr:row>233</xdr:row>
      <xdr:rowOff>0</xdr:rowOff>
    </xdr:to>
    <xdr:sp fLocksText="0">
      <xdr:nvSpPr>
        <xdr:cNvPr id="109" name="Text 1"/>
        <xdr:cNvSpPr txBox="1">
          <a:spLocks noChangeArrowheads="1"/>
        </xdr:cNvSpPr>
      </xdr:nvSpPr>
      <xdr:spPr>
        <a:xfrm>
          <a:off x="5295900" y="54892575"/>
          <a:ext cx="2914650" cy="1866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225</xdr:row>
      <xdr:rowOff>228600</xdr:rowOff>
    </xdr:from>
    <xdr:to>
      <xdr:col>6</xdr:col>
      <xdr:colOff>314325</xdr:colOff>
      <xdr:row>233</xdr:row>
      <xdr:rowOff>0</xdr:rowOff>
    </xdr:to>
    <xdr:sp fLocksText="0">
      <xdr:nvSpPr>
        <xdr:cNvPr id="110" name="Text 1"/>
        <xdr:cNvSpPr txBox="1">
          <a:spLocks noChangeArrowheads="1"/>
        </xdr:cNvSpPr>
      </xdr:nvSpPr>
      <xdr:spPr>
        <a:xfrm>
          <a:off x="5457825" y="54892575"/>
          <a:ext cx="314325" cy="1866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6</xdr:col>
      <xdr:colOff>114300</xdr:colOff>
      <xdr:row>232</xdr:row>
      <xdr:rowOff>57150</xdr:rowOff>
    </xdr:to>
    <xdr:sp fLocksText="0">
      <xdr:nvSpPr>
        <xdr:cNvPr id="111" name="Text 1"/>
        <xdr:cNvSpPr txBox="1">
          <a:spLocks noChangeArrowheads="1"/>
        </xdr:cNvSpPr>
      </xdr:nvSpPr>
      <xdr:spPr>
        <a:xfrm>
          <a:off x="5295900" y="54892575"/>
          <a:ext cx="2762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7</xdr:col>
      <xdr:colOff>0</xdr:colOff>
      <xdr:row>232</xdr:row>
      <xdr:rowOff>57150</xdr:rowOff>
    </xdr:to>
    <xdr:sp fLocksText="0">
      <xdr:nvSpPr>
        <xdr:cNvPr id="112" name="Text 1"/>
        <xdr:cNvSpPr txBox="1">
          <a:spLocks noChangeArrowheads="1"/>
        </xdr:cNvSpPr>
      </xdr:nvSpPr>
      <xdr:spPr>
        <a:xfrm>
          <a:off x="5295900" y="54892575"/>
          <a:ext cx="291465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225</xdr:row>
      <xdr:rowOff>228600</xdr:rowOff>
    </xdr:from>
    <xdr:to>
      <xdr:col>6</xdr:col>
      <xdr:colOff>314325</xdr:colOff>
      <xdr:row>232</xdr:row>
      <xdr:rowOff>57150</xdr:rowOff>
    </xdr:to>
    <xdr:sp fLocksText="0">
      <xdr:nvSpPr>
        <xdr:cNvPr id="113" name="Text 1"/>
        <xdr:cNvSpPr txBox="1">
          <a:spLocks noChangeArrowheads="1"/>
        </xdr:cNvSpPr>
      </xdr:nvSpPr>
      <xdr:spPr>
        <a:xfrm>
          <a:off x="5457825" y="54892575"/>
          <a:ext cx="31432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7</xdr:col>
      <xdr:colOff>171450</xdr:colOff>
      <xdr:row>232</xdr:row>
      <xdr:rowOff>114300</xdr:rowOff>
    </xdr:to>
    <xdr:sp fLocksText="0">
      <xdr:nvSpPr>
        <xdr:cNvPr id="114" name="Text 1"/>
        <xdr:cNvSpPr txBox="1">
          <a:spLocks noChangeArrowheads="1"/>
        </xdr:cNvSpPr>
      </xdr:nvSpPr>
      <xdr:spPr>
        <a:xfrm>
          <a:off x="5295900" y="54892575"/>
          <a:ext cx="30861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7</xdr:col>
      <xdr:colOff>0</xdr:colOff>
      <xdr:row>232</xdr:row>
      <xdr:rowOff>114300</xdr:rowOff>
    </xdr:to>
    <xdr:sp fLocksText="0">
      <xdr:nvSpPr>
        <xdr:cNvPr id="115" name="Text 1"/>
        <xdr:cNvSpPr txBox="1">
          <a:spLocks noChangeArrowheads="1"/>
        </xdr:cNvSpPr>
      </xdr:nvSpPr>
      <xdr:spPr>
        <a:xfrm>
          <a:off x="5295900" y="54892575"/>
          <a:ext cx="29146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6</xdr:col>
      <xdr:colOff>142875</xdr:colOff>
      <xdr:row>232</xdr:row>
      <xdr:rowOff>114300</xdr:rowOff>
    </xdr:to>
    <xdr:sp fLocksText="0">
      <xdr:nvSpPr>
        <xdr:cNvPr id="116" name="Text 1"/>
        <xdr:cNvSpPr txBox="1">
          <a:spLocks noChangeArrowheads="1"/>
        </xdr:cNvSpPr>
      </xdr:nvSpPr>
      <xdr:spPr>
        <a:xfrm>
          <a:off x="5295900" y="54892575"/>
          <a:ext cx="3048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213</xdr:row>
      <xdr:rowOff>219075</xdr:rowOff>
    </xdr:from>
    <xdr:to>
      <xdr:col>7</xdr:col>
      <xdr:colOff>0</xdr:colOff>
      <xdr:row>220</xdr:row>
      <xdr:rowOff>228600</xdr:rowOff>
    </xdr:to>
    <xdr:sp fLocksText="0">
      <xdr:nvSpPr>
        <xdr:cNvPr id="117" name="Text 1"/>
        <xdr:cNvSpPr txBox="1">
          <a:spLocks noChangeArrowheads="1"/>
        </xdr:cNvSpPr>
      </xdr:nvSpPr>
      <xdr:spPr>
        <a:xfrm>
          <a:off x="5295900" y="52025550"/>
          <a:ext cx="291465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213</xdr:row>
      <xdr:rowOff>219075</xdr:rowOff>
    </xdr:from>
    <xdr:to>
      <xdr:col>6</xdr:col>
      <xdr:colOff>142875</xdr:colOff>
      <xdr:row>220</xdr:row>
      <xdr:rowOff>238125</xdr:rowOff>
    </xdr:to>
    <xdr:sp fLocksText="0">
      <xdr:nvSpPr>
        <xdr:cNvPr id="118" name="Text 1"/>
        <xdr:cNvSpPr txBox="1">
          <a:spLocks noChangeArrowheads="1"/>
        </xdr:cNvSpPr>
      </xdr:nvSpPr>
      <xdr:spPr>
        <a:xfrm>
          <a:off x="5295900" y="52025550"/>
          <a:ext cx="3048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7</xdr:col>
      <xdr:colOff>171450</xdr:colOff>
      <xdr:row>232</xdr:row>
      <xdr:rowOff>114300</xdr:rowOff>
    </xdr:to>
    <xdr:sp fLocksText="0">
      <xdr:nvSpPr>
        <xdr:cNvPr id="119" name="Text 1"/>
        <xdr:cNvSpPr txBox="1">
          <a:spLocks noChangeArrowheads="1"/>
        </xdr:cNvSpPr>
      </xdr:nvSpPr>
      <xdr:spPr>
        <a:xfrm>
          <a:off x="5295900" y="54892575"/>
          <a:ext cx="30861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7</xdr:col>
      <xdr:colOff>0</xdr:colOff>
      <xdr:row>232</xdr:row>
      <xdr:rowOff>114300</xdr:rowOff>
    </xdr:to>
    <xdr:sp fLocksText="0">
      <xdr:nvSpPr>
        <xdr:cNvPr id="120" name="Text 1"/>
        <xdr:cNvSpPr txBox="1">
          <a:spLocks noChangeArrowheads="1"/>
        </xdr:cNvSpPr>
      </xdr:nvSpPr>
      <xdr:spPr>
        <a:xfrm>
          <a:off x="5295900" y="54892575"/>
          <a:ext cx="29146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6</xdr:col>
      <xdr:colOff>142875</xdr:colOff>
      <xdr:row>232</xdr:row>
      <xdr:rowOff>114300</xdr:rowOff>
    </xdr:to>
    <xdr:sp fLocksText="0">
      <xdr:nvSpPr>
        <xdr:cNvPr id="121" name="Text 1"/>
        <xdr:cNvSpPr txBox="1">
          <a:spLocks noChangeArrowheads="1"/>
        </xdr:cNvSpPr>
      </xdr:nvSpPr>
      <xdr:spPr>
        <a:xfrm>
          <a:off x="5295900" y="54892575"/>
          <a:ext cx="3048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6</xdr:col>
      <xdr:colOff>66675</xdr:colOff>
      <xdr:row>233</xdr:row>
      <xdr:rowOff>38100</xdr:rowOff>
    </xdr:to>
    <xdr:sp fLocksText="0">
      <xdr:nvSpPr>
        <xdr:cNvPr id="122" name="Text 1"/>
        <xdr:cNvSpPr txBox="1">
          <a:spLocks noChangeArrowheads="1"/>
        </xdr:cNvSpPr>
      </xdr:nvSpPr>
      <xdr:spPr>
        <a:xfrm>
          <a:off x="5295900" y="54892575"/>
          <a:ext cx="2286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7</xdr:col>
      <xdr:colOff>0</xdr:colOff>
      <xdr:row>233</xdr:row>
      <xdr:rowOff>38100</xdr:rowOff>
    </xdr:to>
    <xdr:sp fLocksText="0">
      <xdr:nvSpPr>
        <xdr:cNvPr id="123" name="Text 1"/>
        <xdr:cNvSpPr txBox="1">
          <a:spLocks noChangeArrowheads="1"/>
        </xdr:cNvSpPr>
      </xdr:nvSpPr>
      <xdr:spPr>
        <a:xfrm>
          <a:off x="5295900" y="54892575"/>
          <a:ext cx="29146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225</xdr:row>
      <xdr:rowOff>228600</xdr:rowOff>
    </xdr:from>
    <xdr:to>
      <xdr:col>6</xdr:col>
      <xdr:colOff>304800</xdr:colOff>
      <xdr:row>233</xdr:row>
      <xdr:rowOff>38100</xdr:rowOff>
    </xdr:to>
    <xdr:sp fLocksText="0">
      <xdr:nvSpPr>
        <xdr:cNvPr id="124" name="Text 1"/>
        <xdr:cNvSpPr txBox="1">
          <a:spLocks noChangeArrowheads="1"/>
        </xdr:cNvSpPr>
      </xdr:nvSpPr>
      <xdr:spPr>
        <a:xfrm>
          <a:off x="5457825" y="54892575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6</xdr:col>
      <xdr:colOff>66675</xdr:colOff>
      <xdr:row>232</xdr:row>
      <xdr:rowOff>47625</xdr:rowOff>
    </xdr:to>
    <xdr:sp fLocksText="0">
      <xdr:nvSpPr>
        <xdr:cNvPr id="125" name="Text 1"/>
        <xdr:cNvSpPr txBox="1">
          <a:spLocks noChangeArrowheads="1"/>
        </xdr:cNvSpPr>
      </xdr:nvSpPr>
      <xdr:spPr>
        <a:xfrm>
          <a:off x="5295900" y="54892575"/>
          <a:ext cx="228600" cy="175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7</xdr:col>
      <xdr:colOff>0</xdr:colOff>
      <xdr:row>232</xdr:row>
      <xdr:rowOff>47625</xdr:rowOff>
    </xdr:to>
    <xdr:sp fLocksText="0">
      <xdr:nvSpPr>
        <xdr:cNvPr id="126" name="Text 1"/>
        <xdr:cNvSpPr txBox="1">
          <a:spLocks noChangeArrowheads="1"/>
        </xdr:cNvSpPr>
      </xdr:nvSpPr>
      <xdr:spPr>
        <a:xfrm>
          <a:off x="5295900" y="54892575"/>
          <a:ext cx="2914650" cy="175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225</xdr:row>
      <xdr:rowOff>228600</xdr:rowOff>
    </xdr:from>
    <xdr:to>
      <xdr:col>6</xdr:col>
      <xdr:colOff>304800</xdr:colOff>
      <xdr:row>232</xdr:row>
      <xdr:rowOff>47625</xdr:rowOff>
    </xdr:to>
    <xdr:sp fLocksText="0">
      <xdr:nvSpPr>
        <xdr:cNvPr id="127" name="Text 1"/>
        <xdr:cNvSpPr txBox="1">
          <a:spLocks noChangeArrowheads="1"/>
        </xdr:cNvSpPr>
      </xdr:nvSpPr>
      <xdr:spPr>
        <a:xfrm>
          <a:off x="5457825" y="54892575"/>
          <a:ext cx="304800" cy="175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6</xdr:col>
      <xdr:colOff>66675</xdr:colOff>
      <xdr:row>233</xdr:row>
      <xdr:rowOff>38100</xdr:rowOff>
    </xdr:to>
    <xdr:sp fLocksText="0">
      <xdr:nvSpPr>
        <xdr:cNvPr id="128" name="Text 1"/>
        <xdr:cNvSpPr txBox="1">
          <a:spLocks noChangeArrowheads="1"/>
        </xdr:cNvSpPr>
      </xdr:nvSpPr>
      <xdr:spPr>
        <a:xfrm>
          <a:off x="5295900" y="54892575"/>
          <a:ext cx="2286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7</xdr:col>
      <xdr:colOff>0</xdr:colOff>
      <xdr:row>233</xdr:row>
      <xdr:rowOff>38100</xdr:rowOff>
    </xdr:to>
    <xdr:sp fLocksText="0">
      <xdr:nvSpPr>
        <xdr:cNvPr id="129" name="Text 1"/>
        <xdr:cNvSpPr txBox="1">
          <a:spLocks noChangeArrowheads="1"/>
        </xdr:cNvSpPr>
      </xdr:nvSpPr>
      <xdr:spPr>
        <a:xfrm>
          <a:off x="5295900" y="54892575"/>
          <a:ext cx="29146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225</xdr:row>
      <xdr:rowOff>228600</xdr:rowOff>
    </xdr:from>
    <xdr:to>
      <xdr:col>6</xdr:col>
      <xdr:colOff>304800</xdr:colOff>
      <xdr:row>233</xdr:row>
      <xdr:rowOff>38100</xdr:rowOff>
    </xdr:to>
    <xdr:sp fLocksText="0">
      <xdr:nvSpPr>
        <xdr:cNvPr id="130" name="Text 1"/>
        <xdr:cNvSpPr txBox="1">
          <a:spLocks noChangeArrowheads="1"/>
        </xdr:cNvSpPr>
      </xdr:nvSpPr>
      <xdr:spPr>
        <a:xfrm>
          <a:off x="5457825" y="54892575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6</xdr:col>
      <xdr:colOff>66675</xdr:colOff>
      <xdr:row>232</xdr:row>
      <xdr:rowOff>47625</xdr:rowOff>
    </xdr:to>
    <xdr:sp fLocksText="0">
      <xdr:nvSpPr>
        <xdr:cNvPr id="131" name="Text 1"/>
        <xdr:cNvSpPr txBox="1">
          <a:spLocks noChangeArrowheads="1"/>
        </xdr:cNvSpPr>
      </xdr:nvSpPr>
      <xdr:spPr>
        <a:xfrm>
          <a:off x="5295900" y="54892575"/>
          <a:ext cx="228600" cy="175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7</xdr:col>
      <xdr:colOff>0</xdr:colOff>
      <xdr:row>232</xdr:row>
      <xdr:rowOff>47625</xdr:rowOff>
    </xdr:to>
    <xdr:sp fLocksText="0">
      <xdr:nvSpPr>
        <xdr:cNvPr id="132" name="Text 1"/>
        <xdr:cNvSpPr txBox="1">
          <a:spLocks noChangeArrowheads="1"/>
        </xdr:cNvSpPr>
      </xdr:nvSpPr>
      <xdr:spPr>
        <a:xfrm>
          <a:off x="5295900" y="54892575"/>
          <a:ext cx="2914650" cy="175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225</xdr:row>
      <xdr:rowOff>228600</xdr:rowOff>
    </xdr:from>
    <xdr:to>
      <xdr:col>6</xdr:col>
      <xdr:colOff>304800</xdr:colOff>
      <xdr:row>232</xdr:row>
      <xdr:rowOff>47625</xdr:rowOff>
    </xdr:to>
    <xdr:sp fLocksText="0">
      <xdr:nvSpPr>
        <xdr:cNvPr id="133" name="Text 1"/>
        <xdr:cNvSpPr txBox="1">
          <a:spLocks noChangeArrowheads="1"/>
        </xdr:cNvSpPr>
      </xdr:nvSpPr>
      <xdr:spPr>
        <a:xfrm>
          <a:off x="5457825" y="54892575"/>
          <a:ext cx="304800" cy="175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6</xdr:col>
      <xdr:colOff>104775</xdr:colOff>
      <xdr:row>233</xdr:row>
      <xdr:rowOff>38100</xdr:rowOff>
    </xdr:to>
    <xdr:sp fLocksText="0">
      <xdr:nvSpPr>
        <xdr:cNvPr id="134" name="Text 1"/>
        <xdr:cNvSpPr txBox="1">
          <a:spLocks noChangeArrowheads="1"/>
        </xdr:cNvSpPr>
      </xdr:nvSpPr>
      <xdr:spPr>
        <a:xfrm>
          <a:off x="5295900" y="54892575"/>
          <a:ext cx="2667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7</xdr:col>
      <xdr:colOff>0</xdr:colOff>
      <xdr:row>233</xdr:row>
      <xdr:rowOff>38100</xdr:rowOff>
    </xdr:to>
    <xdr:sp fLocksText="0">
      <xdr:nvSpPr>
        <xdr:cNvPr id="135" name="Text 1"/>
        <xdr:cNvSpPr txBox="1">
          <a:spLocks noChangeArrowheads="1"/>
        </xdr:cNvSpPr>
      </xdr:nvSpPr>
      <xdr:spPr>
        <a:xfrm>
          <a:off x="5295900" y="54892575"/>
          <a:ext cx="29146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225</xdr:row>
      <xdr:rowOff>228600</xdr:rowOff>
    </xdr:from>
    <xdr:to>
      <xdr:col>6</xdr:col>
      <xdr:colOff>314325</xdr:colOff>
      <xdr:row>233</xdr:row>
      <xdr:rowOff>38100</xdr:rowOff>
    </xdr:to>
    <xdr:sp fLocksText="0">
      <xdr:nvSpPr>
        <xdr:cNvPr id="136" name="Text 1"/>
        <xdr:cNvSpPr txBox="1">
          <a:spLocks noChangeArrowheads="1"/>
        </xdr:cNvSpPr>
      </xdr:nvSpPr>
      <xdr:spPr>
        <a:xfrm>
          <a:off x="5457825" y="54892575"/>
          <a:ext cx="31432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6</xdr:col>
      <xdr:colOff>104775</xdr:colOff>
      <xdr:row>232</xdr:row>
      <xdr:rowOff>47625</xdr:rowOff>
    </xdr:to>
    <xdr:sp fLocksText="0">
      <xdr:nvSpPr>
        <xdr:cNvPr id="137" name="Text 1"/>
        <xdr:cNvSpPr txBox="1">
          <a:spLocks noChangeArrowheads="1"/>
        </xdr:cNvSpPr>
      </xdr:nvSpPr>
      <xdr:spPr>
        <a:xfrm>
          <a:off x="5295900" y="54892575"/>
          <a:ext cx="266700" cy="175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7</xdr:col>
      <xdr:colOff>0</xdr:colOff>
      <xdr:row>232</xdr:row>
      <xdr:rowOff>47625</xdr:rowOff>
    </xdr:to>
    <xdr:sp fLocksText="0">
      <xdr:nvSpPr>
        <xdr:cNvPr id="138" name="Text 1"/>
        <xdr:cNvSpPr txBox="1">
          <a:spLocks noChangeArrowheads="1"/>
        </xdr:cNvSpPr>
      </xdr:nvSpPr>
      <xdr:spPr>
        <a:xfrm>
          <a:off x="5295900" y="54892575"/>
          <a:ext cx="2914650" cy="175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225</xdr:row>
      <xdr:rowOff>228600</xdr:rowOff>
    </xdr:from>
    <xdr:to>
      <xdr:col>6</xdr:col>
      <xdr:colOff>314325</xdr:colOff>
      <xdr:row>232</xdr:row>
      <xdr:rowOff>47625</xdr:rowOff>
    </xdr:to>
    <xdr:sp fLocksText="0">
      <xdr:nvSpPr>
        <xdr:cNvPr id="139" name="Text 1"/>
        <xdr:cNvSpPr txBox="1">
          <a:spLocks noChangeArrowheads="1"/>
        </xdr:cNvSpPr>
      </xdr:nvSpPr>
      <xdr:spPr>
        <a:xfrm>
          <a:off x="5457825" y="54892575"/>
          <a:ext cx="314325" cy="175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6</xdr:col>
      <xdr:colOff>66675</xdr:colOff>
      <xdr:row>232</xdr:row>
      <xdr:rowOff>114300</xdr:rowOff>
    </xdr:to>
    <xdr:sp fLocksText="0">
      <xdr:nvSpPr>
        <xdr:cNvPr id="140" name="Text 1"/>
        <xdr:cNvSpPr txBox="1">
          <a:spLocks noChangeArrowheads="1"/>
        </xdr:cNvSpPr>
      </xdr:nvSpPr>
      <xdr:spPr>
        <a:xfrm>
          <a:off x="5295900" y="54892575"/>
          <a:ext cx="2286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7</xdr:col>
      <xdr:colOff>0</xdr:colOff>
      <xdr:row>232</xdr:row>
      <xdr:rowOff>114300</xdr:rowOff>
    </xdr:to>
    <xdr:sp fLocksText="0">
      <xdr:nvSpPr>
        <xdr:cNvPr id="141" name="Text 1"/>
        <xdr:cNvSpPr txBox="1">
          <a:spLocks noChangeArrowheads="1"/>
        </xdr:cNvSpPr>
      </xdr:nvSpPr>
      <xdr:spPr>
        <a:xfrm>
          <a:off x="5295900" y="54892575"/>
          <a:ext cx="29146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225</xdr:row>
      <xdr:rowOff>228600</xdr:rowOff>
    </xdr:from>
    <xdr:to>
      <xdr:col>6</xdr:col>
      <xdr:colOff>304800</xdr:colOff>
      <xdr:row>232</xdr:row>
      <xdr:rowOff>114300</xdr:rowOff>
    </xdr:to>
    <xdr:sp fLocksText="0">
      <xdr:nvSpPr>
        <xdr:cNvPr id="142" name="Text 1"/>
        <xdr:cNvSpPr txBox="1">
          <a:spLocks noChangeArrowheads="1"/>
        </xdr:cNvSpPr>
      </xdr:nvSpPr>
      <xdr:spPr>
        <a:xfrm>
          <a:off x="5457825" y="54892575"/>
          <a:ext cx="3048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6</xdr:col>
      <xdr:colOff>66675</xdr:colOff>
      <xdr:row>232</xdr:row>
      <xdr:rowOff>114300</xdr:rowOff>
    </xdr:to>
    <xdr:sp fLocksText="0">
      <xdr:nvSpPr>
        <xdr:cNvPr id="143" name="Text 1"/>
        <xdr:cNvSpPr txBox="1">
          <a:spLocks noChangeArrowheads="1"/>
        </xdr:cNvSpPr>
      </xdr:nvSpPr>
      <xdr:spPr>
        <a:xfrm>
          <a:off x="5295900" y="54892575"/>
          <a:ext cx="2286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7</xdr:col>
      <xdr:colOff>0</xdr:colOff>
      <xdr:row>232</xdr:row>
      <xdr:rowOff>114300</xdr:rowOff>
    </xdr:to>
    <xdr:sp fLocksText="0">
      <xdr:nvSpPr>
        <xdr:cNvPr id="144" name="Text 1"/>
        <xdr:cNvSpPr txBox="1">
          <a:spLocks noChangeArrowheads="1"/>
        </xdr:cNvSpPr>
      </xdr:nvSpPr>
      <xdr:spPr>
        <a:xfrm>
          <a:off x="5295900" y="54892575"/>
          <a:ext cx="291465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225</xdr:row>
      <xdr:rowOff>228600</xdr:rowOff>
    </xdr:from>
    <xdr:to>
      <xdr:col>6</xdr:col>
      <xdr:colOff>304800</xdr:colOff>
      <xdr:row>232</xdr:row>
      <xdr:rowOff>114300</xdr:rowOff>
    </xdr:to>
    <xdr:sp fLocksText="0">
      <xdr:nvSpPr>
        <xdr:cNvPr id="145" name="Text 1"/>
        <xdr:cNvSpPr txBox="1">
          <a:spLocks noChangeArrowheads="1"/>
        </xdr:cNvSpPr>
      </xdr:nvSpPr>
      <xdr:spPr>
        <a:xfrm>
          <a:off x="5457825" y="54892575"/>
          <a:ext cx="3048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6</xdr:col>
      <xdr:colOff>104775</xdr:colOff>
      <xdr:row>232</xdr:row>
      <xdr:rowOff>114300</xdr:rowOff>
    </xdr:to>
    <xdr:sp fLocksText="0">
      <xdr:nvSpPr>
        <xdr:cNvPr id="146" name="Text 1"/>
        <xdr:cNvSpPr txBox="1">
          <a:spLocks noChangeArrowheads="1"/>
        </xdr:cNvSpPr>
      </xdr:nvSpPr>
      <xdr:spPr>
        <a:xfrm>
          <a:off x="5295900" y="54892575"/>
          <a:ext cx="2667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225</xdr:row>
      <xdr:rowOff>228600</xdr:rowOff>
    </xdr:from>
    <xdr:to>
      <xdr:col>6</xdr:col>
      <xdr:colOff>314325</xdr:colOff>
      <xdr:row>232</xdr:row>
      <xdr:rowOff>114300</xdr:rowOff>
    </xdr:to>
    <xdr:sp fLocksText="0">
      <xdr:nvSpPr>
        <xdr:cNvPr id="147" name="Text 1"/>
        <xdr:cNvSpPr txBox="1">
          <a:spLocks noChangeArrowheads="1"/>
        </xdr:cNvSpPr>
      </xdr:nvSpPr>
      <xdr:spPr>
        <a:xfrm>
          <a:off x="5457825" y="54892575"/>
          <a:ext cx="314325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225</xdr:row>
      <xdr:rowOff>228600</xdr:rowOff>
    </xdr:from>
    <xdr:to>
      <xdr:col>6</xdr:col>
      <xdr:colOff>142875</xdr:colOff>
      <xdr:row>233</xdr:row>
      <xdr:rowOff>142875</xdr:rowOff>
    </xdr:to>
    <xdr:sp fLocksText="0">
      <xdr:nvSpPr>
        <xdr:cNvPr id="148" name="Text 1"/>
        <xdr:cNvSpPr txBox="1">
          <a:spLocks noChangeArrowheads="1"/>
        </xdr:cNvSpPr>
      </xdr:nvSpPr>
      <xdr:spPr>
        <a:xfrm>
          <a:off x="5295900" y="54892575"/>
          <a:ext cx="30480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147</xdr:row>
      <xdr:rowOff>0</xdr:rowOff>
    </xdr:from>
    <xdr:to>
      <xdr:col>7</xdr:col>
      <xdr:colOff>0</xdr:colOff>
      <xdr:row>152</xdr:row>
      <xdr:rowOff>38100</xdr:rowOff>
    </xdr:to>
    <xdr:sp fLocksText="0">
      <xdr:nvSpPr>
        <xdr:cNvPr id="149" name="Text 1"/>
        <xdr:cNvSpPr txBox="1">
          <a:spLocks noChangeArrowheads="1"/>
        </xdr:cNvSpPr>
      </xdr:nvSpPr>
      <xdr:spPr>
        <a:xfrm>
          <a:off x="5295900" y="35880675"/>
          <a:ext cx="29146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314325</xdr:colOff>
      <xdr:row>152</xdr:row>
      <xdr:rowOff>38100</xdr:rowOff>
    </xdr:to>
    <xdr:sp fLocksText="0">
      <xdr:nvSpPr>
        <xdr:cNvPr id="150" name="Text 1"/>
        <xdr:cNvSpPr txBox="1">
          <a:spLocks noChangeArrowheads="1"/>
        </xdr:cNvSpPr>
      </xdr:nvSpPr>
      <xdr:spPr>
        <a:xfrm>
          <a:off x="5457825" y="35880675"/>
          <a:ext cx="314325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145</xdr:row>
      <xdr:rowOff>0</xdr:rowOff>
    </xdr:from>
    <xdr:to>
      <xdr:col>6</xdr:col>
      <xdr:colOff>123825</xdr:colOff>
      <xdr:row>148</xdr:row>
      <xdr:rowOff>95250</xdr:rowOff>
    </xdr:to>
    <xdr:sp fLocksText="0">
      <xdr:nvSpPr>
        <xdr:cNvPr id="151" name="Text 1"/>
        <xdr:cNvSpPr txBox="1">
          <a:spLocks noChangeArrowheads="1"/>
        </xdr:cNvSpPr>
      </xdr:nvSpPr>
      <xdr:spPr>
        <a:xfrm>
          <a:off x="5295900" y="35385375"/>
          <a:ext cx="2857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145</xdr:row>
      <xdr:rowOff>0</xdr:rowOff>
    </xdr:from>
    <xdr:to>
      <xdr:col>7</xdr:col>
      <xdr:colOff>0</xdr:colOff>
      <xdr:row>148</xdr:row>
      <xdr:rowOff>95250</xdr:rowOff>
    </xdr:to>
    <xdr:sp fLocksText="0">
      <xdr:nvSpPr>
        <xdr:cNvPr id="152" name="Text 1"/>
        <xdr:cNvSpPr txBox="1">
          <a:spLocks noChangeArrowheads="1"/>
        </xdr:cNvSpPr>
      </xdr:nvSpPr>
      <xdr:spPr>
        <a:xfrm>
          <a:off x="5295900" y="35385375"/>
          <a:ext cx="29146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145</xdr:row>
      <xdr:rowOff>0</xdr:rowOff>
    </xdr:from>
    <xdr:to>
      <xdr:col>6</xdr:col>
      <xdr:colOff>314325</xdr:colOff>
      <xdr:row>148</xdr:row>
      <xdr:rowOff>95250</xdr:rowOff>
    </xdr:to>
    <xdr:sp fLocksText="0">
      <xdr:nvSpPr>
        <xdr:cNvPr id="153" name="Text 1"/>
        <xdr:cNvSpPr txBox="1">
          <a:spLocks noChangeArrowheads="1"/>
        </xdr:cNvSpPr>
      </xdr:nvSpPr>
      <xdr:spPr>
        <a:xfrm>
          <a:off x="5457825" y="35385375"/>
          <a:ext cx="314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143</xdr:row>
      <xdr:rowOff>0</xdr:rowOff>
    </xdr:from>
    <xdr:to>
      <xdr:col>7</xdr:col>
      <xdr:colOff>171450</xdr:colOff>
      <xdr:row>147</xdr:row>
      <xdr:rowOff>0</xdr:rowOff>
    </xdr:to>
    <xdr:sp fLocksText="0">
      <xdr:nvSpPr>
        <xdr:cNvPr id="154" name="Text 1"/>
        <xdr:cNvSpPr txBox="1">
          <a:spLocks noChangeArrowheads="1"/>
        </xdr:cNvSpPr>
      </xdr:nvSpPr>
      <xdr:spPr>
        <a:xfrm>
          <a:off x="5295900" y="34909125"/>
          <a:ext cx="30861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143</xdr:row>
      <xdr:rowOff>0</xdr:rowOff>
    </xdr:from>
    <xdr:to>
      <xdr:col>7</xdr:col>
      <xdr:colOff>0</xdr:colOff>
      <xdr:row>147</xdr:row>
      <xdr:rowOff>0</xdr:rowOff>
    </xdr:to>
    <xdr:sp fLocksText="0">
      <xdr:nvSpPr>
        <xdr:cNvPr id="155" name="Text 1"/>
        <xdr:cNvSpPr txBox="1">
          <a:spLocks noChangeArrowheads="1"/>
        </xdr:cNvSpPr>
      </xdr:nvSpPr>
      <xdr:spPr>
        <a:xfrm>
          <a:off x="5295900" y="34909125"/>
          <a:ext cx="29146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143</xdr:row>
      <xdr:rowOff>0</xdr:rowOff>
    </xdr:from>
    <xdr:to>
      <xdr:col>6</xdr:col>
      <xdr:colOff>152400</xdr:colOff>
      <xdr:row>147</xdr:row>
      <xdr:rowOff>0</xdr:rowOff>
    </xdr:to>
    <xdr:sp fLocksText="0">
      <xdr:nvSpPr>
        <xdr:cNvPr id="156" name="Text 1"/>
        <xdr:cNvSpPr txBox="1">
          <a:spLocks noChangeArrowheads="1"/>
        </xdr:cNvSpPr>
      </xdr:nvSpPr>
      <xdr:spPr>
        <a:xfrm>
          <a:off x="5295900" y="34909125"/>
          <a:ext cx="3143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145</xdr:row>
      <xdr:rowOff>0</xdr:rowOff>
    </xdr:from>
    <xdr:to>
      <xdr:col>7</xdr:col>
      <xdr:colOff>152400</xdr:colOff>
      <xdr:row>148</xdr:row>
      <xdr:rowOff>114300</xdr:rowOff>
    </xdr:to>
    <xdr:sp fLocksText="0">
      <xdr:nvSpPr>
        <xdr:cNvPr id="157" name="Text 1"/>
        <xdr:cNvSpPr txBox="1">
          <a:spLocks noChangeArrowheads="1"/>
        </xdr:cNvSpPr>
      </xdr:nvSpPr>
      <xdr:spPr>
        <a:xfrm>
          <a:off x="5295900" y="35385375"/>
          <a:ext cx="30670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145</xdr:row>
      <xdr:rowOff>0</xdr:rowOff>
    </xdr:from>
    <xdr:to>
      <xdr:col>6</xdr:col>
      <xdr:colOff>133350</xdr:colOff>
      <xdr:row>148</xdr:row>
      <xdr:rowOff>114300</xdr:rowOff>
    </xdr:to>
    <xdr:sp fLocksText="0">
      <xdr:nvSpPr>
        <xdr:cNvPr id="158" name="Text 1"/>
        <xdr:cNvSpPr txBox="1">
          <a:spLocks noChangeArrowheads="1"/>
        </xdr:cNvSpPr>
      </xdr:nvSpPr>
      <xdr:spPr>
        <a:xfrm>
          <a:off x="5295900" y="35385375"/>
          <a:ext cx="2952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225</xdr:row>
      <xdr:rowOff>228600</xdr:rowOff>
    </xdr:from>
    <xdr:to>
      <xdr:col>9</xdr:col>
      <xdr:colOff>762000</xdr:colOff>
      <xdr:row>236</xdr:row>
      <xdr:rowOff>85725</xdr:rowOff>
    </xdr:to>
    <xdr:sp fLocksText="0">
      <xdr:nvSpPr>
        <xdr:cNvPr id="159" name="Text 1"/>
        <xdr:cNvSpPr txBox="1">
          <a:spLocks noChangeArrowheads="1"/>
        </xdr:cNvSpPr>
      </xdr:nvSpPr>
      <xdr:spPr>
        <a:xfrm>
          <a:off x="9115425" y="54892575"/>
          <a:ext cx="1400175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225</xdr:row>
      <xdr:rowOff>228600</xdr:rowOff>
    </xdr:from>
    <xdr:to>
      <xdr:col>9</xdr:col>
      <xdr:colOff>762000</xdr:colOff>
      <xdr:row>236</xdr:row>
      <xdr:rowOff>38100</xdr:rowOff>
    </xdr:to>
    <xdr:sp fLocksText="0">
      <xdr:nvSpPr>
        <xdr:cNvPr id="160" name="Text 1"/>
        <xdr:cNvSpPr txBox="1">
          <a:spLocks noChangeArrowheads="1"/>
        </xdr:cNvSpPr>
      </xdr:nvSpPr>
      <xdr:spPr>
        <a:xfrm>
          <a:off x="9115425" y="54892575"/>
          <a:ext cx="1400175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225</xdr:row>
      <xdr:rowOff>228600</xdr:rowOff>
    </xdr:from>
    <xdr:to>
      <xdr:col>9</xdr:col>
      <xdr:colOff>762000</xdr:colOff>
      <xdr:row>236</xdr:row>
      <xdr:rowOff>85725</xdr:rowOff>
    </xdr:to>
    <xdr:sp fLocksText="0">
      <xdr:nvSpPr>
        <xdr:cNvPr id="161" name="Text 1"/>
        <xdr:cNvSpPr txBox="1">
          <a:spLocks noChangeArrowheads="1"/>
        </xdr:cNvSpPr>
      </xdr:nvSpPr>
      <xdr:spPr>
        <a:xfrm>
          <a:off x="9115425" y="54892575"/>
          <a:ext cx="1400175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225</xdr:row>
      <xdr:rowOff>228600</xdr:rowOff>
    </xdr:from>
    <xdr:to>
      <xdr:col>9</xdr:col>
      <xdr:colOff>762000</xdr:colOff>
      <xdr:row>239</xdr:row>
      <xdr:rowOff>142875</xdr:rowOff>
    </xdr:to>
    <xdr:sp fLocksText="0">
      <xdr:nvSpPr>
        <xdr:cNvPr id="162" name="Text 1"/>
        <xdr:cNvSpPr txBox="1">
          <a:spLocks noChangeArrowheads="1"/>
        </xdr:cNvSpPr>
      </xdr:nvSpPr>
      <xdr:spPr>
        <a:xfrm>
          <a:off x="9115425" y="54892575"/>
          <a:ext cx="1400175" cy="2981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225</xdr:row>
      <xdr:rowOff>228600</xdr:rowOff>
    </xdr:from>
    <xdr:to>
      <xdr:col>9</xdr:col>
      <xdr:colOff>762000</xdr:colOff>
      <xdr:row>239</xdr:row>
      <xdr:rowOff>28575</xdr:rowOff>
    </xdr:to>
    <xdr:sp fLocksText="0">
      <xdr:nvSpPr>
        <xdr:cNvPr id="163" name="Text 1"/>
        <xdr:cNvSpPr txBox="1">
          <a:spLocks noChangeArrowheads="1"/>
        </xdr:cNvSpPr>
      </xdr:nvSpPr>
      <xdr:spPr>
        <a:xfrm>
          <a:off x="9115425" y="54892575"/>
          <a:ext cx="140017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225</xdr:row>
      <xdr:rowOff>228600</xdr:rowOff>
    </xdr:from>
    <xdr:to>
      <xdr:col>9</xdr:col>
      <xdr:colOff>762000</xdr:colOff>
      <xdr:row>239</xdr:row>
      <xdr:rowOff>142875</xdr:rowOff>
    </xdr:to>
    <xdr:sp fLocksText="0">
      <xdr:nvSpPr>
        <xdr:cNvPr id="164" name="Text 1"/>
        <xdr:cNvSpPr txBox="1">
          <a:spLocks noChangeArrowheads="1"/>
        </xdr:cNvSpPr>
      </xdr:nvSpPr>
      <xdr:spPr>
        <a:xfrm>
          <a:off x="9115425" y="54892575"/>
          <a:ext cx="1400175" cy="2981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225</xdr:row>
      <xdr:rowOff>228600</xdr:rowOff>
    </xdr:from>
    <xdr:to>
      <xdr:col>9</xdr:col>
      <xdr:colOff>762000</xdr:colOff>
      <xdr:row>239</xdr:row>
      <xdr:rowOff>28575</xdr:rowOff>
    </xdr:to>
    <xdr:sp fLocksText="0">
      <xdr:nvSpPr>
        <xdr:cNvPr id="165" name="Text 1"/>
        <xdr:cNvSpPr txBox="1">
          <a:spLocks noChangeArrowheads="1"/>
        </xdr:cNvSpPr>
      </xdr:nvSpPr>
      <xdr:spPr>
        <a:xfrm>
          <a:off x="9115425" y="54892575"/>
          <a:ext cx="140017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145</xdr:row>
      <xdr:rowOff>0</xdr:rowOff>
    </xdr:from>
    <xdr:to>
      <xdr:col>9</xdr:col>
      <xdr:colOff>762000</xdr:colOff>
      <xdr:row>148</xdr:row>
      <xdr:rowOff>114300</xdr:rowOff>
    </xdr:to>
    <xdr:sp fLocksText="0">
      <xdr:nvSpPr>
        <xdr:cNvPr id="166" name="Text 1"/>
        <xdr:cNvSpPr txBox="1">
          <a:spLocks noChangeArrowheads="1"/>
        </xdr:cNvSpPr>
      </xdr:nvSpPr>
      <xdr:spPr>
        <a:xfrm>
          <a:off x="9115425" y="35385375"/>
          <a:ext cx="14001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116</xdr:row>
      <xdr:rowOff>123825</xdr:rowOff>
    </xdr:from>
    <xdr:to>
      <xdr:col>7</xdr:col>
      <xdr:colOff>0</xdr:colOff>
      <xdr:row>133</xdr:row>
      <xdr:rowOff>0</xdr:rowOff>
    </xdr:to>
    <xdr:sp fLocksText="0">
      <xdr:nvSpPr>
        <xdr:cNvPr id="167" name="Text 1"/>
        <xdr:cNvSpPr txBox="1">
          <a:spLocks noChangeArrowheads="1"/>
        </xdr:cNvSpPr>
      </xdr:nvSpPr>
      <xdr:spPr>
        <a:xfrm>
          <a:off x="6858000" y="28489275"/>
          <a:ext cx="1352550" cy="401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84</xdr:row>
      <xdr:rowOff>123825</xdr:rowOff>
    </xdr:from>
    <xdr:to>
      <xdr:col>6</xdr:col>
      <xdr:colOff>990600</xdr:colOff>
      <xdr:row>88</xdr:row>
      <xdr:rowOff>171450</xdr:rowOff>
    </xdr:to>
    <xdr:sp fLocksText="0">
      <xdr:nvSpPr>
        <xdr:cNvPr id="168" name="Text 1"/>
        <xdr:cNvSpPr txBox="1">
          <a:spLocks noChangeArrowheads="1"/>
        </xdr:cNvSpPr>
      </xdr:nvSpPr>
      <xdr:spPr>
        <a:xfrm>
          <a:off x="5810250" y="20735925"/>
          <a:ext cx="6381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84</xdr:row>
      <xdr:rowOff>123825</xdr:rowOff>
    </xdr:from>
    <xdr:to>
      <xdr:col>6</xdr:col>
      <xdr:colOff>990600</xdr:colOff>
      <xdr:row>88</xdr:row>
      <xdr:rowOff>171450</xdr:rowOff>
    </xdr:to>
    <xdr:sp fLocksText="0">
      <xdr:nvSpPr>
        <xdr:cNvPr id="169" name="Text 1"/>
        <xdr:cNvSpPr txBox="1">
          <a:spLocks noChangeArrowheads="1"/>
        </xdr:cNvSpPr>
      </xdr:nvSpPr>
      <xdr:spPr>
        <a:xfrm>
          <a:off x="5810250" y="20735925"/>
          <a:ext cx="6381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84</xdr:row>
      <xdr:rowOff>123825</xdr:rowOff>
    </xdr:from>
    <xdr:to>
      <xdr:col>6</xdr:col>
      <xdr:colOff>990600</xdr:colOff>
      <xdr:row>88</xdr:row>
      <xdr:rowOff>171450</xdr:rowOff>
    </xdr:to>
    <xdr:sp fLocksText="0">
      <xdr:nvSpPr>
        <xdr:cNvPr id="170" name="Text 1"/>
        <xdr:cNvSpPr txBox="1">
          <a:spLocks noChangeArrowheads="1"/>
        </xdr:cNvSpPr>
      </xdr:nvSpPr>
      <xdr:spPr>
        <a:xfrm>
          <a:off x="6048375" y="20735925"/>
          <a:ext cx="4000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84</xdr:row>
      <xdr:rowOff>219075</xdr:rowOff>
    </xdr:from>
    <xdr:to>
      <xdr:col>6</xdr:col>
      <xdr:colOff>990600</xdr:colOff>
      <xdr:row>87</xdr:row>
      <xdr:rowOff>200025</xdr:rowOff>
    </xdr:to>
    <xdr:sp fLocksText="0">
      <xdr:nvSpPr>
        <xdr:cNvPr id="171" name="Text 1"/>
        <xdr:cNvSpPr txBox="1">
          <a:spLocks noChangeArrowheads="1"/>
        </xdr:cNvSpPr>
      </xdr:nvSpPr>
      <xdr:spPr>
        <a:xfrm>
          <a:off x="6048375" y="20831175"/>
          <a:ext cx="4000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84</xdr:row>
      <xdr:rowOff>219075</xdr:rowOff>
    </xdr:from>
    <xdr:to>
      <xdr:col>6</xdr:col>
      <xdr:colOff>990600</xdr:colOff>
      <xdr:row>95</xdr:row>
      <xdr:rowOff>28575</xdr:rowOff>
    </xdr:to>
    <xdr:sp fLocksText="0">
      <xdr:nvSpPr>
        <xdr:cNvPr id="172" name="Text 1"/>
        <xdr:cNvSpPr txBox="1">
          <a:spLocks noChangeArrowheads="1"/>
        </xdr:cNvSpPr>
      </xdr:nvSpPr>
      <xdr:spPr>
        <a:xfrm>
          <a:off x="5810250" y="20831175"/>
          <a:ext cx="638175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84</xdr:row>
      <xdr:rowOff>219075</xdr:rowOff>
    </xdr:from>
    <xdr:to>
      <xdr:col>6</xdr:col>
      <xdr:colOff>990600</xdr:colOff>
      <xdr:row>95</xdr:row>
      <xdr:rowOff>28575</xdr:rowOff>
    </xdr:to>
    <xdr:sp fLocksText="0">
      <xdr:nvSpPr>
        <xdr:cNvPr id="173" name="Text 1"/>
        <xdr:cNvSpPr txBox="1">
          <a:spLocks noChangeArrowheads="1"/>
        </xdr:cNvSpPr>
      </xdr:nvSpPr>
      <xdr:spPr>
        <a:xfrm>
          <a:off x="5810250" y="20831175"/>
          <a:ext cx="638175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84</xdr:row>
      <xdr:rowOff>219075</xdr:rowOff>
    </xdr:from>
    <xdr:to>
      <xdr:col>6</xdr:col>
      <xdr:colOff>990600</xdr:colOff>
      <xdr:row>95</xdr:row>
      <xdr:rowOff>28575</xdr:rowOff>
    </xdr:to>
    <xdr:sp fLocksText="0">
      <xdr:nvSpPr>
        <xdr:cNvPr id="174" name="Text 1"/>
        <xdr:cNvSpPr txBox="1">
          <a:spLocks noChangeArrowheads="1"/>
        </xdr:cNvSpPr>
      </xdr:nvSpPr>
      <xdr:spPr>
        <a:xfrm>
          <a:off x="6048375" y="20831175"/>
          <a:ext cx="40005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225</xdr:row>
      <xdr:rowOff>228600</xdr:rowOff>
    </xdr:from>
    <xdr:to>
      <xdr:col>7</xdr:col>
      <xdr:colOff>0</xdr:colOff>
      <xdr:row>232</xdr:row>
      <xdr:rowOff>28575</xdr:rowOff>
    </xdr:to>
    <xdr:sp fLocksText="0">
      <xdr:nvSpPr>
        <xdr:cNvPr id="175" name="Text 1"/>
        <xdr:cNvSpPr txBox="1">
          <a:spLocks noChangeArrowheads="1"/>
        </xdr:cNvSpPr>
      </xdr:nvSpPr>
      <xdr:spPr>
        <a:xfrm>
          <a:off x="6858000" y="54892575"/>
          <a:ext cx="135255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1400175</xdr:colOff>
      <xdr:row>194</xdr:row>
      <xdr:rowOff>209550</xdr:rowOff>
    </xdr:from>
    <xdr:to>
      <xdr:col>7</xdr:col>
      <xdr:colOff>0</xdr:colOff>
      <xdr:row>196</xdr:row>
      <xdr:rowOff>95250</xdr:rowOff>
    </xdr:to>
    <xdr:sp fLocksText="0">
      <xdr:nvSpPr>
        <xdr:cNvPr id="176" name="Text 1"/>
        <xdr:cNvSpPr txBox="1">
          <a:spLocks noChangeArrowheads="1"/>
        </xdr:cNvSpPr>
      </xdr:nvSpPr>
      <xdr:spPr>
        <a:xfrm>
          <a:off x="6858000" y="47472600"/>
          <a:ext cx="1352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67</xdr:row>
      <xdr:rowOff>47625</xdr:rowOff>
    </xdr:from>
    <xdr:to>
      <xdr:col>6</xdr:col>
      <xdr:colOff>323850</xdr:colOff>
      <xdr:row>68</xdr:row>
      <xdr:rowOff>219075</xdr:rowOff>
    </xdr:to>
    <xdr:sp fLocksText="0">
      <xdr:nvSpPr>
        <xdr:cNvPr id="177" name="Text 1"/>
        <xdr:cNvSpPr txBox="1">
          <a:spLocks noChangeArrowheads="1"/>
        </xdr:cNvSpPr>
      </xdr:nvSpPr>
      <xdr:spPr>
        <a:xfrm>
          <a:off x="504825" y="16592550"/>
          <a:ext cx="52768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67</xdr:row>
      <xdr:rowOff>47625</xdr:rowOff>
    </xdr:from>
    <xdr:to>
      <xdr:col>6</xdr:col>
      <xdr:colOff>171450</xdr:colOff>
      <xdr:row>68</xdr:row>
      <xdr:rowOff>219075</xdr:rowOff>
    </xdr:to>
    <xdr:sp fLocksText="0">
      <xdr:nvSpPr>
        <xdr:cNvPr id="178" name="Text 1"/>
        <xdr:cNvSpPr txBox="1">
          <a:spLocks noChangeArrowheads="1"/>
        </xdr:cNvSpPr>
      </xdr:nvSpPr>
      <xdr:spPr>
        <a:xfrm>
          <a:off x="504825" y="16592550"/>
          <a:ext cx="51244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67</xdr:row>
      <xdr:rowOff>47625</xdr:rowOff>
    </xdr:from>
    <xdr:to>
      <xdr:col>6</xdr:col>
      <xdr:colOff>990600</xdr:colOff>
      <xdr:row>68</xdr:row>
      <xdr:rowOff>219075</xdr:rowOff>
    </xdr:to>
    <xdr:sp fLocksText="0">
      <xdr:nvSpPr>
        <xdr:cNvPr id="179" name="Text 1"/>
        <xdr:cNvSpPr txBox="1">
          <a:spLocks noChangeArrowheads="1"/>
        </xdr:cNvSpPr>
      </xdr:nvSpPr>
      <xdr:spPr>
        <a:xfrm>
          <a:off x="6048375" y="16592550"/>
          <a:ext cx="4000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Y232"/>
  <sheetViews>
    <sheetView tabSelected="1" zoomScale="63" zoomScaleNormal="63" zoomScalePageLayoutView="0" workbookViewId="0" topLeftCell="A1">
      <selection activeCell="L195" sqref="L195"/>
    </sheetView>
  </sheetViews>
  <sheetFormatPr defaultColWidth="11.57421875" defaultRowHeight="12.75"/>
  <cols>
    <col min="1" max="1" width="19.57421875" style="48" customWidth="1"/>
    <col min="2" max="2" width="23.00390625" style="6" customWidth="1"/>
    <col min="3" max="3" width="13.28125" style="11" customWidth="1"/>
    <col min="4" max="4" width="4.140625" style="1" customWidth="1"/>
    <col min="5" max="5" width="12.57421875" style="55" customWidth="1"/>
    <col min="6" max="6" width="9.28125" style="45" customWidth="1"/>
    <col min="7" max="7" width="41.28125" style="2" customWidth="1"/>
    <col min="8" max="8" width="11.57421875" style="12" customWidth="1"/>
    <col min="9" max="9" width="11.57421875" style="15" customWidth="1"/>
    <col min="10" max="10" width="11.57421875" style="14" customWidth="1"/>
    <col min="11" max="11" width="11.57421875" style="96" customWidth="1"/>
    <col min="12" max="15" width="11.57421875" style="3" customWidth="1"/>
    <col min="16" max="16" width="11.57421875" style="0" customWidth="1"/>
    <col min="17" max="233" width="11.57421875" style="3" customWidth="1"/>
  </cols>
  <sheetData>
    <row r="1" spans="1:233" s="5" customFormat="1" ht="21">
      <c r="A1" s="48" t="s">
        <v>186</v>
      </c>
      <c r="B1" s="6" t="s">
        <v>187</v>
      </c>
      <c r="C1" s="11" t="s">
        <v>180</v>
      </c>
      <c r="D1" s="6" t="s">
        <v>181</v>
      </c>
      <c r="E1" s="55" t="s">
        <v>182</v>
      </c>
      <c r="F1" s="7" t="s">
        <v>183</v>
      </c>
      <c r="G1" s="8" t="s">
        <v>184</v>
      </c>
      <c r="H1" s="132" t="s">
        <v>382</v>
      </c>
      <c r="I1" s="8" t="s">
        <v>383</v>
      </c>
      <c r="J1" s="13" t="s">
        <v>384</v>
      </c>
      <c r="K1" s="13" t="s">
        <v>381</v>
      </c>
      <c r="L1" s="9" t="s">
        <v>380</v>
      </c>
      <c r="M1" s="9" t="s">
        <v>385</v>
      </c>
      <c r="N1" s="9" t="s">
        <v>185</v>
      </c>
      <c r="O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</row>
    <row r="2" spans="1:233" s="4" customFormat="1" ht="21.75" customHeight="1">
      <c r="A2" s="49" t="s">
        <v>0</v>
      </c>
      <c r="B2" s="49" t="s">
        <v>1</v>
      </c>
      <c r="C2" s="16" t="s">
        <v>2</v>
      </c>
      <c r="D2" s="17" t="s">
        <v>3</v>
      </c>
      <c r="E2" s="68" t="s">
        <v>4</v>
      </c>
      <c r="F2" s="65" t="s">
        <v>5</v>
      </c>
      <c r="G2" s="19" t="s">
        <v>6</v>
      </c>
      <c r="H2" s="97">
        <v>24</v>
      </c>
      <c r="I2" s="97">
        <v>27</v>
      </c>
      <c r="J2" s="97">
        <v>30</v>
      </c>
      <c r="K2" s="97">
        <v>30</v>
      </c>
      <c r="L2" s="108">
        <v>30</v>
      </c>
      <c r="M2" s="119">
        <f>LARGE(H2:L2,1)+LARGE(H2:L2,2)+LARGE(H2:L2,3)</f>
        <v>90</v>
      </c>
      <c r="N2" s="121">
        <v>1</v>
      </c>
      <c r="HY2"/>
    </row>
    <row r="3" spans="1:233" s="4" customFormat="1" ht="21.75" customHeight="1">
      <c r="A3" s="49" t="s">
        <v>188</v>
      </c>
      <c r="B3" s="49" t="s">
        <v>189</v>
      </c>
      <c r="C3" s="16" t="s">
        <v>190</v>
      </c>
      <c r="D3" s="63" t="s">
        <v>3</v>
      </c>
      <c r="E3" s="69" t="s">
        <v>4</v>
      </c>
      <c r="F3" s="46" t="s">
        <v>5</v>
      </c>
      <c r="G3" s="21" t="s">
        <v>6</v>
      </c>
      <c r="H3" s="98">
        <v>30</v>
      </c>
      <c r="I3" s="109">
        <v>30</v>
      </c>
      <c r="J3" s="98"/>
      <c r="K3" s="98"/>
      <c r="L3" s="110">
        <v>27</v>
      </c>
      <c r="M3" s="119">
        <f>LARGE(H3:L3,1)+LARGE(H3:L3,2)+LARGE(H3:L3,3)</f>
        <v>87</v>
      </c>
      <c r="N3" s="126">
        <v>2</v>
      </c>
      <c r="HY3"/>
    </row>
    <row r="4" spans="1:14" s="10" customFormat="1" ht="19.5" customHeight="1">
      <c r="A4" s="49" t="s">
        <v>194</v>
      </c>
      <c r="B4" s="49" t="s">
        <v>126</v>
      </c>
      <c r="C4" s="16" t="s">
        <v>195</v>
      </c>
      <c r="D4" s="63" t="s">
        <v>3</v>
      </c>
      <c r="E4" s="69" t="s">
        <v>4</v>
      </c>
      <c r="F4" s="46" t="s">
        <v>5</v>
      </c>
      <c r="G4" s="21" t="s">
        <v>6</v>
      </c>
      <c r="H4" s="98"/>
      <c r="I4" s="109">
        <v>21</v>
      </c>
      <c r="J4" s="98"/>
      <c r="K4" s="98">
        <v>27</v>
      </c>
      <c r="L4" s="110">
        <v>24</v>
      </c>
      <c r="M4" s="119">
        <f>LARGE(H4:L4,1)+LARGE(H4:L4,2)+LARGE(H4:L4,3)</f>
        <v>72</v>
      </c>
      <c r="N4" s="130">
        <v>3</v>
      </c>
    </row>
    <row r="5" spans="1:14" s="10" customFormat="1" ht="19.5" customHeight="1">
      <c r="A5" s="49" t="s">
        <v>7</v>
      </c>
      <c r="B5" s="49" t="s">
        <v>8</v>
      </c>
      <c r="C5" s="16" t="s">
        <v>9</v>
      </c>
      <c r="D5" s="17" t="s">
        <v>3</v>
      </c>
      <c r="E5" s="68" t="s">
        <v>4</v>
      </c>
      <c r="F5" s="65" t="s">
        <v>5</v>
      </c>
      <c r="G5" s="19" t="s">
        <v>6</v>
      </c>
      <c r="H5" s="97">
        <v>27</v>
      </c>
      <c r="I5" s="97"/>
      <c r="J5" s="97">
        <v>27</v>
      </c>
      <c r="K5" s="97"/>
      <c r="L5" s="108"/>
      <c r="M5" s="119">
        <f>SUM(H5:L5)</f>
        <v>54</v>
      </c>
      <c r="N5" s="117"/>
    </row>
    <row r="6" spans="1:14" s="10" customFormat="1" ht="19.5" customHeight="1">
      <c r="A6" s="49" t="s">
        <v>191</v>
      </c>
      <c r="B6" s="49" t="s">
        <v>192</v>
      </c>
      <c r="C6" s="16" t="s">
        <v>193</v>
      </c>
      <c r="D6" s="63" t="s">
        <v>3</v>
      </c>
      <c r="E6" s="69" t="s">
        <v>4</v>
      </c>
      <c r="F6" s="46" t="s">
        <v>5</v>
      </c>
      <c r="G6" s="21" t="s">
        <v>6</v>
      </c>
      <c r="H6" s="98"/>
      <c r="I6" s="109">
        <v>24</v>
      </c>
      <c r="J6" s="98"/>
      <c r="K6" s="98"/>
      <c r="L6" s="110"/>
      <c r="M6" s="119">
        <f>SUM(H6:L6)</f>
        <v>24</v>
      </c>
      <c r="N6" s="117"/>
    </row>
    <row r="7" spans="1:14" s="10" customFormat="1" ht="19.5" customHeight="1">
      <c r="A7" s="49" t="s">
        <v>267</v>
      </c>
      <c r="B7" s="49" t="s">
        <v>172</v>
      </c>
      <c r="C7" s="16"/>
      <c r="D7" s="17" t="s">
        <v>3</v>
      </c>
      <c r="E7" s="68" t="s">
        <v>4</v>
      </c>
      <c r="F7" s="65" t="s">
        <v>5</v>
      </c>
      <c r="G7" s="19"/>
      <c r="H7" s="97">
        <v>21</v>
      </c>
      <c r="I7" s="97"/>
      <c r="J7" s="97"/>
      <c r="K7" s="97"/>
      <c r="L7" s="108"/>
      <c r="M7" s="119">
        <f>SUM(H7:L7)</f>
        <v>21</v>
      </c>
      <c r="N7" s="117"/>
    </row>
    <row r="8" spans="1:14" s="10" customFormat="1" ht="19.5" customHeight="1">
      <c r="A8" s="49" t="s">
        <v>196</v>
      </c>
      <c r="B8" s="49" t="s">
        <v>197</v>
      </c>
      <c r="C8" s="16"/>
      <c r="D8" s="63" t="s">
        <v>3</v>
      </c>
      <c r="E8" s="69" t="s">
        <v>4</v>
      </c>
      <c r="F8" s="46" t="s">
        <v>5</v>
      </c>
      <c r="G8" s="21" t="s">
        <v>6</v>
      </c>
      <c r="H8" s="98"/>
      <c r="I8" s="109">
        <v>18</v>
      </c>
      <c r="J8" s="98"/>
      <c r="K8" s="98"/>
      <c r="L8" s="110"/>
      <c r="M8" s="119">
        <f>SUM(H8:L8)</f>
        <v>18</v>
      </c>
      <c r="N8" s="117"/>
    </row>
    <row r="9" spans="1:233" s="4" customFormat="1" ht="19.5" customHeight="1">
      <c r="A9" s="49" t="s">
        <v>198</v>
      </c>
      <c r="B9" s="49" t="s">
        <v>199</v>
      </c>
      <c r="C9" s="16" t="s">
        <v>200</v>
      </c>
      <c r="D9" s="63" t="s">
        <v>3</v>
      </c>
      <c r="E9" s="69" t="s">
        <v>4</v>
      </c>
      <c r="F9" s="46" t="s">
        <v>5</v>
      </c>
      <c r="G9" s="22" t="s">
        <v>201</v>
      </c>
      <c r="H9" s="98"/>
      <c r="I9" s="109">
        <v>15</v>
      </c>
      <c r="J9" s="98"/>
      <c r="K9" s="98"/>
      <c r="L9" s="110"/>
      <c r="M9" s="119">
        <f>SUM(H9:L9)</f>
        <v>15</v>
      </c>
      <c r="N9" s="116"/>
      <c r="HY9"/>
    </row>
    <row r="10" spans="1:233" s="4" customFormat="1" ht="19.5" customHeight="1">
      <c r="A10" s="49"/>
      <c r="B10" s="49"/>
      <c r="C10" s="16"/>
      <c r="D10" s="64"/>
      <c r="E10" s="69"/>
      <c r="F10" s="41"/>
      <c r="G10" s="19"/>
      <c r="H10" s="97"/>
      <c r="I10" s="97"/>
      <c r="J10" s="97"/>
      <c r="K10" s="97"/>
      <c r="L10" s="108"/>
      <c r="M10" s="120"/>
      <c r="N10" s="116"/>
      <c r="HY10"/>
    </row>
    <row r="11" spans="1:14" s="10" customFormat="1" ht="19.5" customHeight="1">
      <c r="A11" s="49" t="s">
        <v>203</v>
      </c>
      <c r="B11" s="49" t="s">
        <v>204</v>
      </c>
      <c r="C11" s="16" t="s">
        <v>205</v>
      </c>
      <c r="D11" s="63" t="s">
        <v>3</v>
      </c>
      <c r="E11" s="69" t="s">
        <v>13</v>
      </c>
      <c r="F11" s="46" t="s">
        <v>5</v>
      </c>
      <c r="G11" s="21" t="s">
        <v>6</v>
      </c>
      <c r="H11" s="98">
        <v>30</v>
      </c>
      <c r="I11" s="109">
        <v>27</v>
      </c>
      <c r="J11" s="98"/>
      <c r="K11" s="98"/>
      <c r="L11" s="110">
        <v>27</v>
      </c>
      <c r="M11" s="119">
        <f>LARGE(H11:L11,1)+LARGE(H11:L11,2)+LARGE(H11:L11,3)</f>
        <v>84</v>
      </c>
      <c r="N11" s="122">
        <v>1</v>
      </c>
    </row>
    <row r="12" spans="1:14" s="10" customFormat="1" ht="19.5" customHeight="1">
      <c r="A12" s="52" t="s">
        <v>202</v>
      </c>
      <c r="B12" s="52" t="s">
        <v>138</v>
      </c>
      <c r="C12" s="16"/>
      <c r="D12" s="66" t="s">
        <v>3</v>
      </c>
      <c r="E12" s="69" t="s">
        <v>13</v>
      </c>
      <c r="F12" s="46" t="s">
        <v>5</v>
      </c>
      <c r="G12" s="21" t="s">
        <v>6</v>
      </c>
      <c r="H12" s="98"/>
      <c r="I12" s="109">
        <v>30</v>
      </c>
      <c r="J12" s="98"/>
      <c r="K12" s="98"/>
      <c r="L12" s="110">
        <v>30</v>
      </c>
      <c r="M12" s="119">
        <f>SUM(H12:L12)</f>
        <v>60</v>
      </c>
      <c r="N12" s="117"/>
    </row>
    <row r="13" spans="1:233" s="4" customFormat="1" ht="19.5" customHeight="1">
      <c r="A13" s="49" t="s">
        <v>10</v>
      </c>
      <c r="B13" s="49" t="s">
        <v>11</v>
      </c>
      <c r="C13" s="16" t="s">
        <v>12</v>
      </c>
      <c r="D13" s="17" t="s">
        <v>3</v>
      </c>
      <c r="E13" s="70" t="s">
        <v>13</v>
      </c>
      <c r="F13" s="67" t="s">
        <v>5</v>
      </c>
      <c r="G13" s="19" t="s">
        <v>6</v>
      </c>
      <c r="H13" s="97"/>
      <c r="I13" s="97"/>
      <c r="J13" s="97">
        <v>30</v>
      </c>
      <c r="K13" s="97"/>
      <c r="L13" s="108"/>
      <c r="M13" s="119">
        <f>SUM(H13:L13)</f>
        <v>30</v>
      </c>
      <c r="N13" s="116"/>
      <c r="HY13"/>
    </row>
    <row r="14" spans="1:233" s="4" customFormat="1" ht="19.5" customHeight="1">
      <c r="A14" s="49" t="s">
        <v>270</v>
      </c>
      <c r="B14" s="49" t="s">
        <v>204</v>
      </c>
      <c r="C14" s="16"/>
      <c r="D14" s="17" t="s">
        <v>3</v>
      </c>
      <c r="E14" s="70" t="s">
        <v>13</v>
      </c>
      <c r="F14" s="67" t="s">
        <v>5</v>
      </c>
      <c r="G14" s="19"/>
      <c r="H14" s="97">
        <v>27</v>
      </c>
      <c r="I14" s="97"/>
      <c r="J14" s="97"/>
      <c r="K14" s="97"/>
      <c r="L14" s="108"/>
      <c r="M14" s="119">
        <f>SUM(H14:L14)</f>
        <v>27</v>
      </c>
      <c r="N14" s="116"/>
      <c r="HY14"/>
    </row>
    <row r="15" spans="1:233" s="4" customFormat="1" ht="19.5" customHeight="1">
      <c r="A15" s="49"/>
      <c r="B15" s="49"/>
      <c r="C15" s="16"/>
      <c r="D15" s="64"/>
      <c r="E15" s="69"/>
      <c r="F15" s="40"/>
      <c r="G15" s="19"/>
      <c r="H15" s="97"/>
      <c r="I15" s="97"/>
      <c r="J15" s="97"/>
      <c r="K15" s="97"/>
      <c r="L15" s="108"/>
      <c r="M15" s="120"/>
      <c r="N15" s="116"/>
      <c r="HY15"/>
    </row>
    <row r="16" spans="1:14" s="10" customFormat="1" ht="19.5" customHeight="1">
      <c r="A16" s="49" t="s">
        <v>206</v>
      </c>
      <c r="B16" s="49" t="s">
        <v>207</v>
      </c>
      <c r="C16" s="16" t="s">
        <v>208</v>
      </c>
      <c r="D16" s="20" t="s">
        <v>209</v>
      </c>
      <c r="E16" s="69" t="s">
        <v>13</v>
      </c>
      <c r="F16" s="46" t="s">
        <v>5</v>
      </c>
      <c r="G16" s="21" t="s">
        <v>6</v>
      </c>
      <c r="H16" s="98">
        <v>30</v>
      </c>
      <c r="I16" s="109">
        <v>30</v>
      </c>
      <c r="J16" s="98"/>
      <c r="K16" s="98"/>
      <c r="L16" s="110">
        <v>30</v>
      </c>
      <c r="M16" s="119">
        <f>LARGE(H16:L16,1)+LARGE(H16:L16,2)+LARGE(H16:L16,3)</f>
        <v>90</v>
      </c>
      <c r="N16" s="122">
        <v>1</v>
      </c>
    </row>
    <row r="17" spans="1:14" s="10" customFormat="1" ht="19.5" customHeight="1">
      <c r="A17" s="49"/>
      <c r="B17" s="49"/>
      <c r="C17" s="16"/>
      <c r="D17" s="20"/>
      <c r="E17" s="69"/>
      <c r="F17" s="46"/>
      <c r="G17" s="21"/>
      <c r="H17" s="98"/>
      <c r="I17" s="109"/>
      <c r="J17" s="98"/>
      <c r="K17" s="98"/>
      <c r="L17" s="110"/>
      <c r="M17" s="120"/>
      <c r="N17" s="117"/>
    </row>
    <row r="18" spans="1:14" s="10" customFormat="1" ht="19.5" customHeight="1">
      <c r="A18" s="49" t="s">
        <v>210</v>
      </c>
      <c r="B18" s="49" t="s">
        <v>211</v>
      </c>
      <c r="C18" s="16" t="s">
        <v>212</v>
      </c>
      <c r="D18" s="63" t="s">
        <v>3</v>
      </c>
      <c r="E18" s="69" t="s">
        <v>26</v>
      </c>
      <c r="F18" s="46" t="s">
        <v>5</v>
      </c>
      <c r="G18" s="21" t="s">
        <v>213</v>
      </c>
      <c r="H18" s="98"/>
      <c r="I18" s="109">
        <v>30</v>
      </c>
      <c r="J18" s="98"/>
      <c r="K18" s="98"/>
      <c r="L18" s="110"/>
      <c r="M18" s="119">
        <f aca="true" t="shared" si="0" ref="M18:M23">SUM(H18:L18)</f>
        <v>30</v>
      </c>
      <c r="N18" s="117"/>
    </row>
    <row r="19" spans="1:14" s="10" customFormat="1" ht="19.5" customHeight="1">
      <c r="A19" s="52" t="s">
        <v>271</v>
      </c>
      <c r="B19" s="52" t="s">
        <v>272</v>
      </c>
      <c r="C19" s="16"/>
      <c r="D19" s="63" t="s">
        <v>3</v>
      </c>
      <c r="E19" s="69" t="s">
        <v>26</v>
      </c>
      <c r="F19" s="46" t="s">
        <v>5</v>
      </c>
      <c r="G19" s="24"/>
      <c r="H19" s="98">
        <v>30</v>
      </c>
      <c r="I19" s="109"/>
      <c r="J19" s="98"/>
      <c r="K19" s="98"/>
      <c r="L19" s="110"/>
      <c r="M19" s="119">
        <f t="shared" si="0"/>
        <v>30</v>
      </c>
      <c r="N19" s="117"/>
    </row>
    <row r="20" spans="1:14" s="10" customFormat="1" ht="19.5" customHeight="1">
      <c r="A20" s="52" t="s">
        <v>336</v>
      </c>
      <c r="B20" s="52" t="s">
        <v>264</v>
      </c>
      <c r="C20" s="16"/>
      <c r="D20" s="63" t="s">
        <v>3</v>
      </c>
      <c r="E20" s="69" t="s">
        <v>26</v>
      </c>
      <c r="F20" s="46" t="s">
        <v>5</v>
      </c>
      <c r="G20" s="24"/>
      <c r="H20" s="98"/>
      <c r="I20" s="109"/>
      <c r="J20" s="98"/>
      <c r="K20" s="98">
        <v>30</v>
      </c>
      <c r="L20" s="110"/>
      <c r="M20" s="119">
        <f t="shared" si="0"/>
        <v>30</v>
      </c>
      <c r="N20" s="117"/>
    </row>
    <row r="21" spans="1:14" s="10" customFormat="1" ht="19.5" customHeight="1">
      <c r="A21" s="52" t="s">
        <v>214</v>
      </c>
      <c r="B21" s="52" t="s">
        <v>110</v>
      </c>
      <c r="C21" s="16"/>
      <c r="D21" s="63" t="s">
        <v>3</v>
      </c>
      <c r="E21" s="69" t="s">
        <v>26</v>
      </c>
      <c r="F21" s="46" t="s">
        <v>5</v>
      </c>
      <c r="G21" s="24" t="s">
        <v>215</v>
      </c>
      <c r="H21" s="98"/>
      <c r="I21" s="109">
        <v>27</v>
      </c>
      <c r="J21" s="98"/>
      <c r="K21" s="98"/>
      <c r="L21" s="110"/>
      <c r="M21" s="119">
        <f t="shared" si="0"/>
        <v>27</v>
      </c>
      <c r="N21" s="117"/>
    </row>
    <row r="22" spans="1:14" s="10" customFormat="1" ht="19.5" customHeight="1">
      <c r="A22" s="52" t="s">
        <v>337</v>
      </c>
      <c r="B22" s="52" t="s">
        <v>211</v>
      </c>
      <c r="C22" s="16"/>
      <c r="D22" s="63" t="s">
        <v>3</v>
      </c>
      <c r="E22" s="69" t="s">
        <v>26</v>
      </c>
      <c r="F22" s="46" t="s">
        <v>5</v>
      </c>
      <c r="G22" s="24"/>
      <c r="H22" s="98"/>
      <c r="I22" s="109"/>
      <c r="J22" s="98"/>
      <c r="K22" s="98">
        <v>27</v>
      </c>
      <c r="L22" s="110"/>
      <c r="M22" s="119">
        <f t="shared" si="0"/>
        <v>27</v>
      </c>
      <c r="N22" s="117"/>
    </row>
    <row r="23" spans="1:14" s="10" customFormat="1" ht="19.5" customHeight="1">
      <c r="A23" s="52" t="s">
        <v>338</v>
      </c>
      <c r="B23" s="52" t="s">
        <v>138</v>
      </c>
      <c r="C23" s="16"/>
      <c r="D23" s="63" t="s">
        <v>3</v>
      </c>
      <c r="E23" s="69" t="s">
        <v>26</v>
      </c>
      <c r="F23" s="46" t="s">
        <v>5</v>
      </c>
      <c r="G23" s="24"/>
      <c r="H23" s="98"/>
      <c r="I23" s="109"/>
      <c r="J23" s="98"/>
      <c r="K23" s="98">
        <v>24</v>
      </c>
      <c r="L23" s="110"/>
      <c r="M23" s="119">
        <f t="shared" si="0"/>
        <v>24</v>
      </c>
      <c r="N23" s="117"/>
    </row>
    <row r="24" spans="1:14" s="10" customFormat="1" ht="19.5" customHeight="1">
      <c r="A24" s="53"/>
      <c r="B24" s="49"/>
      <c r="C24" s="16"/>
      <c r="D24" s="20"/>
      <c r="E24" s="69"/>
      <c r="F24" s="46"/>
      <c r="G24" s="21"/>
      <c r="H24" s="98"/>
      <c r="I24" s="109"/>
      <c r="J24" s="98"/>
      <c r="K24" s="98"/>
      <c r="L24" s="110"/>
      <c r="M24" s="120"/>
      <c r="N24" s="117"/>
    </row>
    <row r="25" spans="1:14" s="10" customFormat="1" ht="19.5" customHeight="1">
      <c r="A25" s="52" t="s">
        <v>268</v>
      </c>
      <c r="B25" s="52" t="s">
        <v>269</v>
      </c>
      <c r="C25" s="16"/>
      <c r="D25" s="20" t="s">
        <v>209</v>
      </c>
      <c r="E25" s="69" t="s">
        <v>26</v>
      </c>
      <c r="F25" s="46" t="s">
        <v>5</v>
      </c>
      <c r="G25" s="24"/>
      <c r="H25" s="98">
        <v>30</v>
      </c>
      <c r="I25" s="109"/>
      <c r="J25" s="98"/>
      <c r="K25" s="98">
        <v>30</v>
      </c>
      <c r="L25" s="110">
        <v>30</v>
      </c>
      <c r="M25" s="119">
        <f>LARGE(H25:L25,1)+LARGE(H25:L25,2)+LARGE(H25:L25,3)</f>
        <v>90</v>
      </c>
      <c r="N25" s="122">
        <v>1</v>
      </c>
    </row>
    <row r="26" spans="1:14" s="10" customFormat="1" ht="19.5" customHeight="1">
      <c r="A26" s="52" t="s">
        <v>216</v>
      </c>
      <c r="B26" s="52" t="s">
        <v>217</v>
      </c>
      <c r="C26" s="16"/>
      <c r="D26" s="20" t="s">
        <v>209</v>
      </c>
      <c r="E26" s="69" t="s">
        <v>26</v>
      </c>
      <c r="F26" s="46" t="s">
        <v>5</v>
      </c>
      <c r="G26" s="24" t="s">
        <v>218</v>
      </c>
      <c r="H26" s="98">
        <v>27</v>
      </c>
      <c r="I26" s="109">
        <v>30</v>
      </c>
      <c r="J26" s="98"/>
      <c r="K26" s="98"/>
      <c r="L26" s="110">
        <v>27</v>
      </c>
      <c r="M26" s="119">
        <f>LARGE(H26:L26,1)+LARGE(H26:L26,2)+LARGE(H26:L26,3)</f>
        <v>84</v>
      </c>
      <c r="N26" s="127">
        <v>2</v>
      </c>
    </row>
    <row r="27" spans="1:14" s="10" customFormat="1" ht="19.5" customHeight="1">
      <c r="A27" s="52" t="s">
        <v>339</v>
      </c>
      <c r="B27" s="52" t="s">
        <v>340</v>
      </c>
      <c r="C27" s="16"/>
      <c r="D27" s="20" t="s">
        <v>209</v>
      </c>
      <c r="E27" s="69" t="s">
        <v>26</v>
      </c>
      <c r="F27" s="46" t="s">
        <v>5</v>
      </c>
      <c r="G27" s="24"/>
      <c r="H27" s="98"/>
      <c r="I27" s="109"/>
      <c r="J27" s="98"/>
      <c r="K27" s="98">
        <v>27</v>
      </c>
      <c r="L27" s="110"/>
      <c r="M27" s="119">
        <f>SUM(H27:L27)</f>
        <v>27</v>
      </c>
      <c r="N27" s="117"/>
    </row>
    <row r="28" spans="1:14" s="10" customFormat="1" ht="19.5" customHeight="1">
      <c r="A28" s="52"/>
      <c r="B28" s="52"/>
      <c r="C28" s="16"/>
      <c r="D28" s="20"/>
      <c r="E28" s="69"/>
      <c r="F28" s="46"/>
      <c r="G28" s="24"/>
      <c r="H28" s="98"/>
      <c r="I28" s="109"/>
      <c r="J28" s="98"/>
      <c r="K28" s="98"/>
      <c r="L28" s="110"/>
      <c r="M28" s="120"/>
      <c r="N28" s="117"/>
    </row>
    <row r="29" spans="1:14" ht="19.5" customHeight="1">
      <c r="A29" s="49" t="s">
        <v>14</v>
      </c>
      <c r="B29" s="49" t="s">
        <v>15</v>
      </c>
      <c r="C29" s="16" t="s">
        <v>16</v>
      </c>
      <c r="D29" s="17" t="s">
        <v>3</v>
      </c>
      <c r="E29" s="75" t="s">
        <v>17</v>
      </c>
      <c r="F29" s="59" t="s">
        <v>5</v>
      </c>
      <c r="G29" s="19" t="s">
        <v>18</v>
      </c>
      <c r="H29" s="111">
        <v>30</v>
      </c>
      <c r="I29" s="100">
        <v>30</v>
      </c>
      <c r="J29" s="99">
        <v>30</v>
      </c>
      <c r="K29" s="99"/>
      <c r="L29" s="112">
        <v>30</v>
      </c>
      <c r="M29" s="119">
        <f>LARGE(H29:L29,1)+LARGE(H29:L29,2)+LARGE(H29:L29,3)</f>
        <v>90</v>
      </c>
      <c r="N29" s="123">
        <v>1</v>
      </c>
    </row>
    <row r="30" spans="1:14" ht="19.5" customHeight="1">
      <c r="A30" s="50" t="s">
        <v>341</v>
      </c>
      <c r="B30" s="50" t="s">
        <v>74</v>
      </c>
      <c r="C30" s="25"/>
      <c r="D30" s="17" t="s">
        <v>3</v>
      </c>
      <c r="E30" s="75" t="s">
        <v>17</v>
      </c>
      <c r="F30" s="59" t="s">
        <v>5</v>
      </c>
      <c r="G30" s="26"/>
      <c r="H30" s="111"/>
      <c r="I30" s="100"/>
      <c r="J30" s="99"/>
      <c r="K30" s="99">
        <v>30</v>
      </c>
      <c r="L30" s="112"/>
      <c r="M30" s="119">
        <f>SUM(J30:L30)</f>
        <v>30</v>
      </c>
      <c r="N30" s="118"/>
    </row>
    <row r="31" spans="1:14" ht="19.5" customHeight="1">
      <c r="A31" s="50" t="s">
        <v>19</v>
      </c>
      <c r="B31" s="50" t="s">
        <v>20</v>
      </c>
      <c r="C31" s="25" t="s">
        <v>21</v>
      </c>
      <c r="D31" s="17" t="s">
        <v>3</v>
      </c>
      <c r="E31" s="75" t="s">
        <v>17</v>
      </c>
      <c r="F31" s="59" t="s">
        <v>5</v>
      </c>
      <c r="G31" s="26" t="s">
        <v>22</v>
      </c>
      <c r="H31" s="111"/>
      <c r="I31" s="100"/>
      <c r="J31" s="99">
        <v>27</v>
      </c>
      <c r="K31" s="99"/>
      <c r="L31" s="112"/>
      <c r="M31" s="119">
        <f>SUM(J31:L31)</f>
        <v>27</v>
      </c>
      <c r="N31" s="118"/>
    </row>
    <row r="32" spans="1:14" ht="19.5" customHeight="1">
      <c r="A32" s="50" t="s">
        <v>342</v>
      </c>
      <c r="B32" s="50" t="s">
        <v>155</v>
      </c>
      <c r="C32" s="25"/>
      <c r="D32" s="17" t="s">
        <v>3</v>
      </c>
      <c r="E32" s="75" t="s">
        <v>17</v>
      </c>
      <c r="F32" s="59" t="s">
        <v>5</v>
      </c>
      <c r="G32" s="26"/>
      <c r="H32" s="111"/>
      <c r="I32" s="100"/>
      <c r="J32" s="99"/>
      <c r="K32" s="99">
        <v>27</v>
      </c>
      <c r="L32" s="112"/>
      <c r="M32" s="119">
        <f>SUM(J32:L32)</f>
        <v>27</v>
      </c>
      <c r="N32" s="118"/>
    </row>
    <row r="33" spans="1:14" ht="19.5" customHeight="1">
      <c r="A33" s="50"/>
      <c r="B33" s="50"/>
      <c r="C33" s="25"/>
      <c r="D33" s="64"/>
      <c r="E33" s="71"/>
      <c r="F33" s="46"/>
      <c r="G33" s="26"/>
      <c r="H33" s="111"/>
      <c r="I33" s="100"/>
      <c r="J33" s="99"/>
      <c r="K33" s="99"/>
      <c r="L33" s="112"/>
      <c r="M33" s="120"/>
      <c r="N33" s="118"/>
    </row>
    <row r="34" spans="1:14" ht="19.5" customHeight="1">
      <c r="A34" s="50" t="s">
        <v>343</v>
      </c>
      <c r="B34" s="50" t="s">
        <v>344</v>
      </c>
      <c r="C34" s="25"/>
      <c r="D34" s="101" t="s">
        <v>313</v>
      </c>
      <c r="E34" s="75" t="s">
        <v>345</v>
      </c>
      <c r="F34" s="59" t="s">
        <v>5</v>
      </c>
      <c r="G34" s="26"/>
      <c r="H34" s="111"/>
      <c r="I34" s="100"/>
      <c r="J34" s="99"/>
      <c r="K34" s="99">
        <v>30</v>
      </c>
      <c r="L34" s="112"/>
      <c r="M34" s="119">
        <f>SUM(H34:L34)</f>
        <v>30</v>
      </c>
      <c r="N34" s="118"/>
    </row>
    <row r="35" spans="1:14" ht="19.5" customHeight="1">
      <c r="A35" s="50"/>
      <c r="B35" s="50"/>
      <c r="C35" s="25"/>
      <c r="D35" s="64"/>
      <c r="E35" s="71"/>
      <c r="F35" s="42"/>
      <c r="G35" s="26"/>
      <c r="H35" s="111"/>
      <c r="I35" s="100"/>
      <c r="J35" s="99"/>
      <c r="K35" s="99"/>
      <c r="L35" s="112"/>
      <c r="M35" s="120"/>
      <c r="N35" s="118"/>
    </row>
    <row r="36" spans="1:14" ht="19.5" customHeight="1">
      <c r="A36" s="50" t="s">
        <v>314</v>
      </c>
      <c r="B36" s="50" t="s">
        <v>315</v>
      </c>
      <c r="C36" s="25"/>
      <c r="D36" s="17" t="s">
        <v>3</v>
      </c>
      <c r="E36" s="76" t="s">
        <v>13</v>
      </c>
      <c r="F36" s="60" t="s">
        <v>27</v>
      </c>
      <c r="G36" s="26"/>
      <c r="H36" s="111">
        <v>30</v>
      </c>
      <c r="I36" s="100"/>
      <c r="J36" s="99"/>
      <c r="K36" s="99"/>
      <c r="L36" s="112"/>
      <c r="M36" s="119">
        <f>SUM(H36:L36)</f>
        <v>30</v>
      </c>
      <c r="N36" s="118"/>
    </row>
    <row r="37" spans="1:14" ht="19.5" customHeight="1">
      <c r="A37" s="50"/>
      <c r="B37" s="50"/>
      <c r="C37" s="25"/>
      <c r="D37" s="27"/>
      <c r="E37" s="71"/>
      <c r="F37" s="42"/>
      <c r="G37" s="26"/>
      <c r="H37" s="111"/>
      <c r="I37" s="100"/>
      <c r="J37" s="99"/>
      <c r="K37" s="99"/>
      <c r="L37" s="112"/>
      <c r="M37" s="120"/>
      <c r="N37" s="118"/>
    </row>
    <row r="38" spans="1:14" ht="19.5" customHeight="1">
      <c r="A38" s="49" t="s">
        <v>23</v>
      </c>
      <c r="B38" s="49" t="s">
        <v>24</v>
      </c>
      <c r="C38" s="16" t="s">
        <v>25</v>
      </c>
      <c r="D38" s="17" t="s">
        <v>3</v>
      </c>
      <c r="E38" s="79" t="s">
        <v>26</v>
      </c>
      <c r="F38" s="28" t="s">
        <v>27</v>
      </c>
      <c r="G38" s="19" t="s">
        <v>28</v>
      </c>
      <c r="H38" s="111">
        <v>30</v>
      </c>
      <c r="I38" s="100">
        <v>30</v>
      </c>
      <c r="J38" s="99">
        <v>30</v>
      </c>
      <c r="K38" s="99"/>
      <c r="L38" s="112">
        <v>30</v>
      </c>
      <c r="M38" s="119">
        <f>LARGE(H38:L38,1)+LARGE(H38:L38,2)+LARGE(H38:L38,3)</f>
        <v>90</v>
      </c>
      <c r="N38" s="123">
        <v>1</v>
      </c>
    </row>
    <row r="39" spans="1:14" ht="19.5" customHeight="1">
      <c r="A39" s="52" t="s">
        <v>219</v>
      </c>
      <c r="B39" s="52" t="s">
        <v>101</v>
      </c>
      <c r="C39" s="16"/>
      <c r="D39" s="63" t="s">
        <v>3</v>
      </c>
      <c r="E39" s="69" t="s">
        <v>26</v>
      </c>
      <c r="F39" s="60" t="s">
        <v>27</v>
      </c>
      <c r="G39" s="21"/>
      <c r="H39" s="98"/>
      <c r="I39" s="109">
        <v>27</v>
      </c>
      <c r="J39" s="98"/>
      <c r="K39" s="98">
        <v>30</v>
      </c>
      <c r="L39" s="110">
        <v>27</v>
      </c>
      <c r="M39" s="119">
        <f>LARGE(H39:L39,1)+LARGE(H39:L39,2)+LARGE(H39:L39,3)</f>
        <v>84</v>
      </c>
      <c r="N39" s="128">
        <v>2</v>
      </c>
    </row>
    <row r="40" spans="1:14" s="10" customFormat="1" ht="19.5" customHeight="1">
      <c r="A40" s="50" t="s">
        <v>29</v>
      </c>
      <c r="B40" s="50" t="s">
        <v>30</v>
      </c>
      <c r="C40" s="16" t="s">
        <v>31</v>
      </c>
      <c r="D40" s="17" t="s">
        <v>3</v>
      </c>
      <c r="E40" s="88" t="s">
        <v>32</v>
      </c>
      <c r="F40" s="28" t="s">
        <v>27</v>
      </c>
      <c r="G40" s="26" t="s">
        <v>33</v>
      </c>
      <c r="H40" s="111"/>
      <c r="I40" s="100"/>
      <c r="J40" s="99">
        <v>27</v>
      </c>
      <c r="K40" s="99"/>
      <c r="L40" s="112"/>
      <c r="M40" s="119">
        <f>SUM(H40:L40)</f>
        <v>27</v>
      </c>
      <c r="N40" s="117"/>
    </row>
    <row r="41" spans="1:14" s="10" customFormat="1" ht="19.5" customHeight="1">
      <c r="A41" s="52" t="s">
        <v>314</v>
      </c>
      <c r="B41" s="52" t="s">
        <v>316</v>
      </c>
      <c r="C41" s="16"/>
      <c r="D41" s="63" t="s">
        <v>3</v>
      </c>
      <c r="E41" s="69" t="s">
        <v>32</v>
      </c>
      <c r="F41" s="60" t="s">
        <v>27</v>
      </c>
      <c r="G41" s="21"/>
      <c r="H41" s="98">
        <v>27</v>
      </c>
      <c r="I41" s="109"/>
      <c r="J41" s="98"/>
      <c r="K41" s="98"/>
      <c r="L41" s="110"/>
      <c r="M41" s="119">
        <f>SUM(H41:L41)</f>
        <v>27</v>
      </c>
      <c r="N41" s="117"/>
    </row>
    <row r="42" spans="1:14" s="10" customFormat="1" ht="19.5" customHeight="1">
      <c r="A42" s="52" t="s">
        <v>346</v>
      </c>
      <c r="B42" s="52" t="s">
        <v>347</v>
      </c>
      <c r="C42" s="16"/>
      <c r="D42" s="63" t="s">
        <v>3</v>
      </c>
      <c r="E42" s="69" t="s">
        <v>32</v>
      </c>
      <c r="F42" s="60" t="s">
        <v>27</v>
      </c>
      <c r="G42" s="21"/>
      <c r="H42" s="98"/>
      <c r="I42" s="109"/>
      <c r="J42" s="98"/>
      <c r="K42" s="98">
        <v>27</v>
      </c>
      <c r="L42" s="110"/>
      <c r="M42" s="119">
        <f>SUM(H42:L42)</f>
        <v>27</v>
      </c>
      <c r="N42" s="117"/>
    </row>
    <row r="43" spans="1:14" s="10" customFormat="1" ht="19.5" customHeight="1">
      <c r="A43" s="52"/>
      <c r="B43" s="52"/>
      <c r="C43" s="16"/>
      <c r="D43" s="20"/>
      <c r="E43" s="69"/>
      <c r="F43" s="46"/>
      <c r="G43" s="21"/>
      <c r="H43" s="98"/>
      <c r="I43" s="109"/>
      <c r="J43" s="98"/>
      <c r="K43" s="98"/>
      <c r="L43" s="110"/>
      <c r="M43" s="120"/>
      <c r="N43" s="117"/>
    </row>
    <row r="44" spans="1:14" s="10" customFormat="1" ht="19.5" customHeight="1">
      <c r="A44" s="52" t="s">
        <v>311</v>
      </c>
      <c r="B44" s="52" t="s">
        <v>312</v>
      </c>
      <c r="C44" s="16"/>
      <c r="D44" s="77" t="s">
        <v>313</v>
      </c>
      <c r="E44" s="79" t="s">
        <v>32</v>
      </c>
      <c r="F44" s="60" t="s">
        <v>27</v>
      </c>
      <c r="G44" s="21"/>
      <c r="H44" s="98">
        <v>30</v>
      </c>
      <c r="I44" s="109"/>
      <c r="J44" s="98"/>
      <c r="K44" s="98">
        <v>30</v>
      </c>
      <c r="L44" s="110"/>
      <c r="M44" s="119">
        <f>SUM(H44:L44)</f>
        <v>60</v>
      </c>
      <c r="N44" s="117"/>
    </row>
    <row r="45" spans="1:14" s="10" customFormat="1" ht="19.5" customHeight="1">
      <c r="A45" s="52" t="s">
        <v>348</v>
      </c>
      <c r="B45" s="52" t="s">
        <v>133</v>
      </c>
      <c r="C45" s="16"/>
      <c r="D45" s="77" t="s">
        <v>313</v>
      </c>
      <c r="E45" s="79" t="s">
        <v>32</v>
      </c>
      <c r="F45" s="60" t="s">
        <v>27</v>
      </c>
      <c r="G45" s="21"/>
      <c r="H45" s="98"/>
      <c r="I45" s="109"/>
      <c r="J45" s="98"/>
      <c r="K45" s="98">
        <v>27</v>
      </c>
      <c r="L45" s="110"/>
      <c r="M45" s="119">
        <f>SUM(H45:L45)</f>
        <v>27</v>
      </c>
      <c r="N45" s="117"/>
    </row>
    <row r="46" spans="1:14" ht="19.5" customHeight="1">
      <c r="A46" s="49"/>
      <c r="B46" s="49"/>
      <c r="C46" s="16"/>
      <c r="D46" s="29"/>
      <c r="E46" s="71"/>
      <c r="F46" s="28"/>
      <c r="G46" s="19"/>
      <c r="H46" s="111"/>
      <c r="I46" s="100"/>
      <c r="J46" s="100"/>
      <c r="K46" s="100"/>
      <c r="L46" s="113"/>
      <c r="M46" s="120"/>
      <c r="N46" s="118"/>
    </row>
    <row r="47" spans="1:14" ht="19.5" customHeight="1">
      <c r="A47" s="50" t="s">
        <v>34</v>
      </c>
      <c r="B47" s="50" t="s">
        <v>35</v>
      </c>
      <c r="C47" s="30" t="s">
        <v>21</v>
      </c>
      <c r="D47" s="17" t="s">
        <v>3</v>
      </c>
      <c r="E47" s="78" t="s">
        <v>32</v>
      </c>
      <c r="F47" s="80" t="s">
        <v>36</v>
      </c>
      <c r="G47" s="26"/>
      <c r="H47" s="111"/>
      <c r="I47" s="100">
        <v>30</v>
      </c>
      <c r="J47" s="100">
        <v>30</v>
      </c>
      <c r="K47" s="100"/>
      <c r="L47" s="113"/>
      <c r="M47" s="119">
        <f>SUM(I47:L47)</f>
        <v>60</v>
      </c>
      <c r="N47" s="118"/>
    </row>
    <row r="48" spans="1:14" ht="19.5" customHeight="1">
      <c r="A48" s="50" t="s">
        <v>37</v>
      </c>
      <c r="B48" s="50" t="s">
        <v>38</v>
      </c>
      <c r="C48" s="30" t="s">
        <v>21</v>
      </c>
      <c r="D48" s="17" t="s">
        <v>3</v>
      </c>
      <c r="E48" s="78" t="s">
        <v>32</v>
      </c>
      <c r="F48" s="80" t="s">
        <v>36</v>
      </c>
      <c r="G48" s="26" t="s">
        <v>39</v>
      </c>
      <c r="H48" s="111"/>
      <c r="I48" s="100"/>
      <c r="J48" s="100">
        <v>27</v>
      </c>
      <c r="K48" s="100"/>
      <c r="L48" s="113"/>
      <c r="M48" s="119">
        <f>SUM(I48:L48)</f>
        <v>27</v>
      </c>
      <c r="N48" s="118"/>
    </row>
    <row r="49" spans="1:14" ht="19.5" customHeight="1">
      <c r="A49" s="50"/>
      <c r="B49" s="50"/>
      <c r="C49" s="30"/>
      <c r="D49" s="64"/>
      <c r="E49" s="71"/>
      <c r="F49" s="43"/>
      <c r="G49" s="26"/>
      <c r="H49" s="111"/>
      <c r="I49" s="100"/>
      <c r="J49" s="100"/>
      <c r="K49" s="100"/>
      <c r="L49" s="113"/>
      <c r="M49" s="120"/>
      <c r="N49" s="118"/>
    </row>
    <row r="50" spans="1:14" s="10" customFormat="1" ht="19.5" customHeight="1">
      <c r="A50" s="52" t="s">
        <v>220</v>
      </c>
      <c r="B50" s="52" t="s">
        <v>189</v>
      </c>
      <c r="C50" s="16"/>
      <c r="D50" s="20" t="s">
        <v>3</v>
      </c>
      <c r="E50" s="69" t="s">
        <v>151</v>
      </c>
      <c r="F50" s="80" t="s">
        <v>36</v>
      </c>
      <c r="G50" s="21"/>
      <c r="H50" s="98"/>
      <c r="I50" s="109">
        <v>30</v>
      </c>
      <c r="J50" s="98"/>
      <c r="K50" s="98"/>
      <c r="L50" s="110"/>
      <c r="M50" s="119">
        <f>SUM(H50:L50)</f>
        <v>30</v>
      </c>
      <c r="N50" s="117"/>
    </row>
    <row r="51" spans="1:14" s="10" customFormat="1" ht="19.5" customHeight="1">
      <c r="A51" s="52" t="s">
        <v>227</v>
      </c>
      <c r="B51" s="52" t="s">
        <v>1</v>
      </c>
      <c r="C51" s="16"/>
      <c r="D51" s="20" t="s">
        <v>3</v>
      </c>
      <c r="E51" s="69" t="s">
        <v>266</v>
      </c>
      <c r="F51" s="80" t="s">
        <v>36</v>
      </c>
      <c r="G51" s="21"/>
      <c r="H51" s="98">
        <v>30</v>
      </c>
      <c r="I51" s="109"/>
      <c r="J51" s="98"/>
      <c r="K51" s="98"/>
      <c r="L51" s="110"/>
      <c r="M51" s="119">
        <f>SUM(H51:L51)</f>
        <v>30</v>
      </c>
      <c r="N51" s="117"/>
    </row>
    <row r="52" spans="1:14" s="10" customFormat="1" ht="19.5" customHeight="1">
      <c r="A52" s="52"/>
      <c r="B52" s="52"/>
      <c r="C52" s="16"/>
      <c r="D52" s="20"/>
      <c r="E52" s="69"/>
      <c r="F52" s="46"/>
      <c r="G52" s="21"/>
      <c r="H52" s="98"/>
      <c r="I52" s="109"/>
      <c r="J52" s="98"/>
      <c r="K52" s="98"/>
      <c r="L52" s="110"/>
      <c r="M52" s="120"/>
      <c r="N52" s="117"/>
    </row>
    <row r="53" spans="1:14" ht="18.75" customHeight="1">
      <c r="A53" s="49" t="s">
        <v>48</v>
      </c>
      <c r="B53" s="49" t="s">
        <v>79</v>
      </c>
      <c r="C53" s="16" t="s">
        <v>80</v>
      </c>
      <c r="D53" s="31" t="s">
        <v>81</v>
      </c>
      <c r="E53" s="68" t="s">
        <v>4</v>
      </c>
      <c r="F53" s="60" t="s">
        <v>42</v>
      </c>
      <c r="G53" s="19" t="s">
        <v>51</v>
      </c>
      <c r="H53" s="111">
        <v>30</v>
      </c>
      <c r="I53" s="100">
        <v>30</v>
      </c>
      <c r="J53" s="100">
        <v>30</v>
      </c>
      <c r="K53" s="100"/>
      <c r="L53" s="113">
        <v>30</v>
      </c>
      <c r="M53" s="119">
        <f>LARGE(H53:L53,1)+LARGE(H53:L53,2)+LARGE(H53:L53,3)</f>
        <v>90</v>
      </c>
      <c r="N53" s="123">
        <v>1</v>
      </c>
    </row>
    <row r="54" spans="1:14" ht="18.75" customHeight="1">
      <c r="A54" s="49"/>
      <c r="B54" s="49"/>
      <c r="C54" s="16"/>
      <c r="D54" s="31"/>
      <c r="E54" s="68"/>
      <c r="F54" s="60"/>
      <c r="G54" s="19"/>
      <c r="H54" s="111"/>
      <c r="I54" s="100"/>
      <c r="J54" s="100"/>
      <c r="K54" s="100"/>
      <c r="L54" s="113"/>
      <c r="M54" s="120"/>
      <c r="N54" s="118"/>
    </row>
    <row r="55" spans="1:14" ht="18.75" customHeight="1">
      <c r="A55" s="49" t="s">
        <v>0</v>
      </c>
      <c r="B55" s="49" t="s">
        <v>173</v>
      </c>
      <c r="C55" s="16"/>
      <c r="D55" s="31" t="s">
        <v>3</v>
      </c>
      <c r="E55" s="68" t="s">
        <v>386</v>
      </c>
      <c r="F55" s="60" t="s">
        <v>42</v>
      </c>
      <c r="G55" s="19"/>
      <c r="H55" s="111"/>
      <c r="I55" s="100"/>
      <c r="J55" s="100"/>
      <c r="K55" s="100"/>
      <c r="L55" s="113">
        <v>30</v>
      </c>
      <c r="M55" s="119">
        <f>SUM(H55:L55)</f>
        <v>30</v>
      </c>
      <c r="N55" s="118"/>
    </row>
    <row r="56" spans="1:14" ht="18.75" customHeight="1">
      <c r="A56" s="49"/>
      <c r="B56" s="49"/>
      <c r="C56" s="16"/>
      <c r="D56" s="29"/>
      <c r="E56" s="69"/>
      <c r="F56" s="41"/>
      <c r="G56" s="19"/>
      <c r="H56" s="111"/>
      <c r="I56" s="100"/>
      <c r="J56" s="100"/>
      <c r="K56" s="100"/>
      <c r="L56" s="113"/>
      <c r="M56" s="120"/>
      <c r="N56" s="118"/>
    </row>
    <row r="57" spans="1:14" ht="18.75" customHeight="1">
      <c r="A57" s="49" t="s">
        <v>84</v>
      </c>
      <c r="B57" s="49" t="s">
        <v>85</v>
      </c>
      <c r="C57" s="16" t="s">
        <v>86</v>
      </c>
      <c r="D57" s="31" t="s">
        <v>81</v>
      </c>
      <c r="E57" s="70" t="s">
        <v>13</v>
      </c>
      <c r="F57" s="81" t="s">
        <v>42</v>
      </c>
      <c r="G57" s="19" t="s">
        <v>51</v>
      </c>
      <c r="H57" s="111"/>
      <c r="I57" s="100">
        <v>24</v>
      </c>
      <c r="J57" s="100">
        <v>27</v>
      </c>
      <c r="K57" s="100">
        <v>30</v>
      </c>
      <c r="L57" s="113"/>
      <c r="M57" s="119">
        <f>LARGE(H57:L57,1)+LARGE(H57:L57,2)+LARGE(H57:L57,3)</f>
        <v>81</v>
      </c>
      <c r="N57" s="123">
        <v>1</v>
      </c>
    </row>
    <row r="58" spans="1:14" ht="18.75" customHeight="1">
      <c r="A58" s="52" t="s">
        <v>221</v>
      </c>
      <c r="B58" s="52" t="s">
        <v>222</v>
      </c>
      <c r="C58" s="32" t="s">
        <v>223</v>
      </c>
      <c r="D58" s="20" t="s">
        <v>209</v>
      </c>
      <c r="E58" s="69" t="s">
        <v>13</v>
      </c>
      <c r="F58" s="60" t="s">
        <v>42</v>
      </c>
      <c r="G58" s="24" t="s">
        <v>135</v>
      </c>
      <c r="H58" s="98">
        <v>30</v>
      </c>
      <c r="I58" s="109">
        <v>30</v>
      </c>
      <c r="J58" s="98"/>
      <c r="K58" s="98"/>
      <c r="L58" s="110"/>
      <c r="M58" s="119">
        <f>SUM(H58:L58)</f>
        <v>60</v>
      </c>
      <c r="N58" s="118"/>
    </row>
    <row r="59" spans="1:14" s="10" customFormat="1" ht="19.5" customHeight="1">
      <c r="A59" s="49" t="s">
        <v>82</v>
      </c>
      <c r="B59" s="49" t="s">
        <v>83</v>
      </c>
      <c r="C59" s="16" t="s">
        <v>53</v>
      </c>
      <c r="D59" s="31" t="s">
        <v>81</v>
      </c>
      <c r="E59" s="70" t="s">
        <v>13</v>
      </c>
      <c r="F59" s="81" t="s">
        <v>42</v>
      </c>
      <c r="G59" s="19" t="s">
        <v>51</v>
      </c>
      <c r="H59" s="111"/>
      <c r="I59" s="100">
        <v>27</v>
      </c>
      <c r="J59" s="100">
        <v>30</v>
      </c>
      <c r="K59" s="100"/>
      <c r="L59" s="113"/>
      <c r="M59" s="119">
        <f>SUM(H59:L59)</f>
        <v>57</v>
      </c>
      <c r="N59" s="117"/>
    </row>
    <row r="60" spans="1:14" s="10" customFormat="1" ht="19.5" customHeight="1">
      <c r="A60" s="49" t="s">
        <v>224</v>
      </c>
      <c r="B60" s="49" t="s">
        <v>83</v>
      </c>
      <c r="C60" s="16" t="s">
        <v>225</v>
      </c>
      <c r="D60" s="20" t="s">
        <v>209</v>
      </c>
      <c r="E60" s="69" t="s">
        <v>13</v>
      </c>
      <c r="F60" s="60" t="s">
        <v>42</v>
      </c>
      <c r="G60" s="21" t="s">
        <v>135</v>
      </c>
      <c r="H60" s="98">
        <v>27</v>
      </c>
      <c r="I60" s="109">
        <v>21</v>
      </c>
      <c r="J60" s="98"/>
      <c r="K60" s="98"/>
      <c r="L60" s="110"/>
      <c r="M60" s="119">
        <f>SUM(H60:L60)</f>
        <v>48</v>
      </c>
      <c r="N60" s="117"/>
    </row>
    <row r="61" spans="1:14" ht="18.75" customHeight="1">
      <c r="A61" s="47"/>
      <c r="B61" s="47"/>
      <c r="C61" s="33"/>
      <c r="D61" s="34"/>
      <c r="E61" s="74"/>
      <c r="F61" s="47"/>
      <c r="G61" s="34"/>
      <c r="H61" s="111"/>
      <c r="I61" s="100"/>
      <c r="J61" s="100"/>
      <c r="K61" s="100"/>
      <c r="L61" s="113"/>
      <c r="M61" s="120"/>
      <c r="N61" s="118"/>
    </row>
    <row r="62" spans="1:14" ht="18.75" customHeight="1">
      <c r="A62" s="50" t="s">
        <v>40</v>
      </c>
      <c r="B62" s="50" t="s">
        <v>41</v>
      </c>
      <c r="C62" s="25" t="s">
        <v>21</v>
      </c>
      <c r="D62" s="17" t="s">
        <v>3</v>
      </c>
      <c r="E62" s="78" t="s">
        <v>32</v>
      </c>
      <c r="F62" s="28" t="s">
        <v>42</v>
      </c>
      <c r="G62" s="26" t="s">
        <v>43</v>
      </c>
      <c r="H62" s="111">
        <v>30</v>
      </c>
      <c r="I62" s="100">
        <v>30</v>
      </c>
      <c r="J62" s="100">
        <v>30</v>
      </c>
      <c r="K62" s="100"/>
      <c r="L62" s="113"/>
      <c r="M62" s="119">
        <f>LARGE(H62:L62,1)+LARGE(H62:L62,2)+LARGE(H62:L62,3)</f>
        <v>90</v>
      </c>
      <c r="N62" s="123">
        <v>1</v>
      </c>
    </row>
    <row r="63" spans="1:14" ht="18.75" customHeight="1">
      <c r="A63" s="49" t="s">
        <v>54</v>
      </c>
      <c r="B63" s="49" t="s">
        <v>55</v>
      </c>
      <c r="C63" s="16" t="s">
        <v>56</v>
      </c>
      <c r="D63" s="17" t="s">
        <v>3</v>
      </c>
      <c r="E63" s="78" t="s">
        <v>32</v>
      </c>
      <c r="F63" s="28" t="s">
        <v>42</v>
      </c>
      <c r="G63" s="19" t="s">
        <v>57</v>
      </c>
      <c r="H63" s="111">
        <v>27</v>
      </c>
      <c r="I63" s="100">
        <v>27</v>
      </c>
      <c r="J63" s="100">
        <v>18</v>
      </c>
      <c r="K63" s="100">
        <v>24</v>
      </c>
      <c r="L63" s="113">
        <v>27</v>
      </c>
      <c r="M63" s="119">
        <f>LARGE(H63:L63,1)+LARGE(H63:L63,2)+LARGE(H63:L63,3)</f>
        <v>81</v>
      </c>
      <c r="N63" s="128">
        <v>2</v>
      </c>
    </row>
    <row r="64" spans="1:14" ht="18.75" customHeight="1">
      <c r="A64" s="49" t="s">
        <v>48</v>
      </c>
      <c r="B64" s="49" t="s">
        <v>49</v>
      </c>
      <c r="C64" s="16" t="s">
        <v>50</v>
      </c>
      <c r="D64" s="17" t="s">
        <v>3</v>
      </c>
      <c r="E64" s="78" t="s">
        <v>32</v>
      </c>
      <c r="F64" s="28" t="s">
        <v>42</v>
      </c>
      <c r="G64" s="19" t="s">
        <v>51</v>
      </c>
      <c r="H64" s="111">
        <v>15</v>
      </c>
      <c r="I64" s="100">
        <v>24</v>
      </c>
      <c r="J64" s="100">
        <v>24</v>
      </c>
      <c r="K64" s="100">
        <v>18</v>
      </c>
      <c r="L64" s="113">
        <v>30</v>
      </c>
      <c r="M64" s="119">
        <f>LARGE(H64:L64,1)+LARGE(H64:L64,2)+LARGE(H64:L64,3)</f>
        <v>78</v>
      </c>
      <c r="N64" s="131">
        <v>3</v>
      </c>
    </row>
    <row r="65" spans="1:14" ht="18.75" customHeight="1">
      <c r="A65" s="49" t="s">
        <v>52</v>
      </c>
      <c r="B65" s="49" t="s">
        <v>49</v>
      </c>
      <c r="C65" s="16" t="s">
        <v>53</v>
      </c>
      <c r="D65" s="17" t="s">
        <v>3</v>
      </c>
      <c r="E65" s="78" t="s">
        <v>32</v>
      </c>
      <c r="F65" s="28" t="s">
        <v>42</v>
      </c>
      <c r="G65" s="19" t="s">
        <v>51</v>
      </c>
      <c r="H65" s="111">
        <v>24</v>
      </c>
      <c r="I65" s="100"/>
      <c r="J65" s="100">
        <v>21</v>
      </c>
      <c r="K65" s="100">
        <v>27</v>
      </c>
      <c r="L65" s="113">
        <v>21</v>
      </c>
      <c r="M65" s="119">
        <f>LARGE(H65:L65,1)+LARGE(H65:L65,2)+LARGE(H65:L65,3)</f>
        <v>72</v>
      </c>
      <c r="N65" s="118"/>
    </row>
    <row r="66" spans="1:14" ht="18.75" customHeight="1">
      <c r="A66" s="49" t="s">
        <v>44</v>
      </c>
      <c r="B66" s="49" t="s">
        <v>45</v>
      </c>
      <c r="C66" s="16" t="s">
        <v>46</v>
      </c>
      <c r="D66" s="17" t="s">
        <v>3</v>
      </c>
      <c r="E66" s="78" t="s">
        <v>32</v>
      </c>
      <c r="F66" s="28" t="s">
        <v>42</v>
      </c>
      <c r="G66" s="19" t="s">
        <v>47</v>
      </c>
      <c r="H66" s="111">
        <v>21</v>
      </c>
      <c r="I66" s="100">
        <v>21</v>
      </c>
      <c r="J66" s="100">
        <v>27</v>
      </c>
      <c r="K66" s="100">
        <v>21</v>
      </c>
      <c r="L66" s="113"/>
      <c r="M66" s="119">
        <f>LARGE(H66:L66,1)+LARGE(H66:L66,2)+LARGE(H66:L66,3)</f>
        <v>69</v>
      </c>
      <c r="N66" s="118"/>
    </row>
    <row r="67" spans="1:14" ht="18.75" customHeight="1">
      <c r="A67" s="49" t="s">
        <v>58</v>
      </c>
      <c r="B67" s="49" t="s">
        <v>59</v>
      </c>
      <c r="C67" s="16" t="s">
        <v>21</v>
      </c>
      <c r="D67" s="17" t="s">
        <v>3</v>
      </c>
      <c r="E67" s="79" t="s">
        <v>26</v>
      </c>
      <c r="F67" s="28" t="s">
        <v>42</v>
      </c>
      <c r="G67" s="19" t="s">
        <v>60</v>
      </c>
      <c r="H67" s="111"/>
      <c r="I67" s="100"/>
      <c r="J67" s="100">
        <v>15</v>
      </c>
      <c r="K67" s="100"/>
      <c r="L67" s="113">
        <v>24</v>
      </c>
      <c r="M67" s="119">
        <f>SUM(J67:L67)</f>
        <v>39</v>
      </c>
      <c r="N67" s="118"/>
    </row>
    <row r="68" spans="1:14" ht="18.75" customHeight="1">
      <c r="A68" s="50" t="s">
        <v>64</v>
      </c>
      <c r="B68" s="50" t="s">
        <v>65</v>
      </c>
      <c r="C68" s="25" t="s">
        <v>21</v>
      </c>
      <c r="D68" s="17" t="s">
        <v>3</v>
      </c>
      <c r="E68" s="78" t="s">
        <v>32</v>
      </c>
      <c r="F68" s="28" t="s">
        <v>42</v>
      </c>
      <c r="G68" s="26" t="s">
        <v>43</v>
      </c>
      <c r="H68" s="111">
        <v>9</v>
      </c>
      <c r="I68" s="100">
        <v>18</v>
      </c>
      <c r="J68" s="100">
        <v>9</v>
      </c>
      <c r="K68" s="100"/>
      <c r="L68" s="113"/>
      <c r="M68" s="119">
        <f>LARGE(H68:L68,1)+LARGE(H68:L68,2)+LARGE(H68:L68,3)</f>
        <v>36</v>
      </c>
      <c r="N68" s="118"/>
    </row>
    <row r="69" spans="1:14" ht="18.75" customHeight="1">
      <c r="A69" s="50" t="s">
        <v>349</v>
      </c>
      <c r="B69" s="50" t="s">
        <v>119</v>
      </c>
      <c r="C69" s="25"/>
      <c r="D69" s="17" t="s">
        <v>3</v>
      </c>
      <c r="E69" s="78" t="s">
        <v>32</v>
      </c>
      <c r="F69" s="28" t="s">
        <v>42</v>
      </c>
      <c r="G69" s="26"/>
      <c r="H69" s="111"/>
      <c r="I69" s="100"/>
      <c r="J69" s="100"/>
      <c r="K69" s="100">
        <v>30</v>
      </c>
      <c r="L69" s="113"/>
      <c r="M69" s="119">
        <f>SUM(H69:L69)</f>
        <v>30</v>
      </c>
      <c r="N69" s="118"/>
    </row>
    <row r="70" spans="1:14" s="10" customFormat="1" ht="19.5" customHeight="1">
      <c r="A70" s="52" t="s">
        <v>226</v>
      </c>
      <c r="B70" s="52" t="s">
        <v>138</v>
      </c>
      <c r="C70" s="16"/>
      <c r="D70" s="63" t="s">
        <v>3</v>
      </c>
      <c r="E70" s="79" t="s">
        <v>26</v>
      </c>
      <c r="F70" s="60" t="s">
        <v>42</v>
      </c>
      <c r="G70" s="21"/>
      <c r="H70" s="98">
        <v>6</v>
      </c>
      <c r="I70" s="109">
        <v>12</v>
      </c>
      <c r="J70" s="98"/>
      <c r="K70" s="98">
        <v>6</v>
      </c>
      <c r="L70" s="110"/>
      <c r="M70" s="119">
        <f>LARGE(H70:L70,1)+LARGE(H70:L70,2)+LARGE(H70:L70,3)</f>
        <v>24</v>
      </c>
      <c r="N70" s="117"/>
    </row>
    <row r="71" spans="1:14" s="10" customFormat="1" ht="19.5" customHeight="1">
      <c r="A71" s="50" t="s">
        <v>275</v>
      </c>
      <c r="B71" s="50" t="s">
        <v>24</v>
      </c>
      <c r="C71" s="25"/>
      <c r="D71" s="17" t="s">
        <v>3</v>
      </c>
      <c r="E71" s="78" t="s">
        <v>32</v>
      </c>
      <c r="F71" s="28" t="s">
        <v>42</v>
      </c>
      <c r="G71" s="26"/>
      <c r="H71" s="111">
        <v>3</v>
      </c>
      <c r="I71" s="100"/>
      <c r="J71" s="100"/>
      <c r="K71" s="100"/>
      <c r="L71" s="113">
        <v>18</v>
      </c>
      <c r="M71" s="119">
        <f>SUM(H71:L71)</f>
        <v>21</v>
      </c>
      <c r="N71" s="117"/>
    </row>
    <row r="72" spans="1:14" ht="18.75" customHeight="1">
      <c r="A72" s="50" t="s">
        <v>273</v>
      </c>
      <c r="B72" s="50" t="s">
        <v>110</v>
      </c>
      <c r="C72" s="25"/>
      <c r="D72" s="17" t="s">
        <v>3</v>
      </c>
      <c r="E72" s="78" t="s">
        <v>32</v>
      </c>
      <c r="F72" s="28" t="s">
        <v>42</v>
      </c>
      <c r="G72" s="26"/>
      <c r="H72" s="111">
        <v>18</v>
      </c>
      <c r="I72" s="100"/>
      <c r="J72" s="100"/>
      <c r="K72" s="100"/>
      <c r="L72" s="113"/>
      <c r="M72" s="119">
        <f>SUM(H72:L72)</f>
        <v>18</v>
      </c>
      <c r="N72" s="118"/>
    </row>
    <row r="73" spans="1:14" ht="18.75" customHeight="1">
      <c r="A73" s="49" t="s">
        <v>48</v>
      </c>
      <c r="B73" s="52" t="s">
        <v>1</v>
      </c>
      <c r="C73" s="16"/>
      <c r="D73" s="63" t="s">
        <v>3</v>
      </c>
      <c r="E73" s="79" t="s">
        <v>26</v>
      </c>
      <c r="F73" s="60" t="s">
        <v>42</v>
      </c>
      <c r="G73" s="21" t="s">
        <v>51</v>
      </c>
      <c r="H73" s="98"/>
      <c r="I73" s="109">
        <v>15</v>
      </c>
      <c r="J73" s="98"/>
      <c r="K73" s="98"/>
      <c r="L73" s="110"/>
      <c r="M73" s="119">
        <f>SUM(H73:L73)</f>
        <v>15</v>
      </c>
      <c r="N73" s="118"/>
    </row>
    <row r="74" spans="1:14" ht="18.75" customHeight="1">
      <c r="A74" s="50" t="s">
        <v>350</v>
      </c>
      <c r="B74" s="50" t="s">
        <v>351</v>
      </c>
      <c r="C74" s="25"/>
      <c r="D74" s="17" t="s">
        <v>3</v>
      </c>
      <c r="E74" s="78" t="s">
        <v>32</v>
      </c>
      <c r="F74" s="28" t="s">
        <v>42</v>
      </c>
      <c r="G74" s="26"/>
      <c r="H74" s="111"/>
      <c r="I74" s="100"/>
      <c r="J74" s="100"/>
      <c r="K74" s="100">
        <v>15</v>
      </c>
      <c r="L74" s="113"/>
      <c r="M74" s="119">
        <f>SUM(H74:L74)</f>
        <v>15</v>
      </c>
      <c r="N74" s="118"/>
    </row>
    <row r="75" spans="1:14" ht="18.75" customHeight="1">
      <c r="A75" s="50" t="s">
        <v>387</v>
      </c>
      <c r="B75" s="50" t="s">
        <v>334</v>
      </c>
      <c r="C75" s="25"/>
      <c r="D75" s="115" t="s">
        <v>3</v>
      </c>
      <c r="E75" s="78" t="s">
        <v>32</v>
      </c>
      <c r="F75" s="28" t="s">
        <v>42</v>
      </c>
      <c r="G75" s="26"/>
      <c r="H75" s="111"/>
      <c r="I75" s="100"/>
      <c r="J75" s="100"/>
      <c r="K75" s="100"/>
      <c r="L75" s="113">
        <v>15</v>
      </c>
      <c r="M75" s="119">
        <f>SUM(H75:L75)</f>
        <v>15</v>
      </c>
      <c r="N75" s="118"/>
    </row>
    <row r="76" spans="1:14" ht="18.75" customHeight="1">
      <c r="A76" s="50" t="s">
        <v>61</v>
      </c>
      <c r="B76" s="50" t="s">
        <v>62</v>
      </c>
      <c r="C76" s="25" t="s">
        <v>63</v>
      </c>
      <c r="D76" s="17" t="s">
        <v>3</v>
      </c>
      <c r="E76" s="82" t="s">
        <v>32</v>
      </c>
      <c r="F76" s="28" t="s">
        <v>42</v>
      </c>
      <c r="G76" s="26" t="s">
        <v>33</v>
      </c>
      <c r="H76" s="111"/>
      <c r="I76" s="100"/>
      <c r="J76" s="100">
        <v>12</v>
      </c>
      <c r="K76" s="100"/>
      <c r="L76" s="113"/>
      <c r="M76" s="119">
        <f>SUM(J76:L76)</f>
        <v>12</v>
      </c>
      <c r="N76" s="118"/>
    </row>
    <row r="77" spans="1:14" ht="18.75" customHeight="1">
      <c r="A77" s="50" t="s">
        <v>274</v>
      </c>
      <c r="B77" s="50" t="s">
        <v>1</v>
      </c>
      <c r="C77" s="25"/>
      <c r="D77" s="17" t="s">
        <v>3</v>
      </c>
      <c r="E77" s="78" t="s">
        <v>32</v>
      </c>
      <c r="F77" s="28" t="s">
        <v>42</v>
      </c>
      <c r="G77" s="26"/>
      <c r="H77" s="111">
        <v>12</v>
      </c>
      <c r="I77" s="100"/>
      <c r="J77" s="100"/>
      <c r="K77" s="100"/>
      <c r="L77" s="113"/>
      <c r="M77" s="119">
        <f>SUM(H77:L77)</f>
        <v>12</v>
      </c>
      <c r="N77" s="118"/>
    </row>
    <row r="78" spans="1:14" ht="18.75" customHeight="1">
      <c r="A78" s="50" t="s">
        <v>352</v>
      </c>
      <c r="B78" s="50" t="s">
        <v>173</v>
      </c>
      <c r="C78" s="25"/>
      <c r="D78" s="17" t="s">
        <v>3</v>
      </c>
      <c r="E78" s="78" t="s">
        <v>32</v>
      </c>
      <c r="F78" s="28" t="s">
        <v>42</v>
      </c>
      <c r="G78" s="26"/>
      <c r="H78" s="111"/>
      <c r="I78" s="100"/>
      <c r="J78" s="100"/>
      <c r="K78" s="100">
        <v>12</v>
      </c>
      <c r="L78" s="113"/>
      <c r="M78" s="119">
        <f>SUM(H78:L78)</f>
        <v>12</v>
      </c>
      <c r="N78" s="118"/>
    </row>
    <row r="79" spans="1:14" ht="18.75" customHeight="1">
      <c r="A79" s="50" t="s">
        <v>353</v>
      </c>
      <c r="B79" s="50" t="s">
        <v>173</v>
      </c>
      <c r="C79" s="25"/>
      <c r="D79" s="17" t="s">
        <v>3</v>
      </c>
      <c r="E79" s="78" t="s">
        <v>32</v>
      </c>
      <c r="F79" s="28" t="s">
        <v>42</v>
      </c>
      <c r="G79" s="26"/>
      <c r="H79" s="111"/>
      <c r="I79" s="100"/>
      <c r="J79" s="100"/>
      <c r="K79" s="100">
        <v>9</v>
      </c>
      <c r="L79" s="113"/>
      <c r="M79" s="119">
        <f>SUM(H79:L79)</f>
        <v>9</v>
      </c>
      <c r="N79" s="118"/>
    </row>
    <row r="80" spans="1:14" ht="18.75" customHeight="1">
      <c r="A80" s="50" t="s">
        <v>354</v>
      </c>
      <c r="B80" s="50" t="s">
        <v>355</v>
      </c>
      <c r="C80" s="25"/>
      <c r="D80" s="17" t="s">
        <v>3</v>
      </c>
      <c r="E80" s="78" t="s">
        <v>32</v>
      </c>
      <c r="F80" s="28" t="s">
        <v>42</v>
      </c>
      <c r="G80" s="26"/>
      <c r="H80" s="111"/>
      <c r="I80" s="100"/>
      <c r="J80" s="100"/>
      <c r="K80" s="100">
        <v>3</v>
      </c>
      <c r="L80" s="113"/>
      <c r="M80" s="119">
        <f>SUM(H80:L80)</f>
        <v>3</v>
      </c>
      <c r="N80" s="118"/>
    </row>
    <row r="81" spans="1:14" ht="18.75" customHeight="1">
      <c r="A81" s="47"/>
      <c r="B81" s="47"/>
      <c r="C81" s="33"/>
      <c r="D81" s="34"/>
      <c r="E81" s="74"/>
      <c r="F81" s="47"/>
      <c r="G81" s="34"/>
      <c r="H81" s="111"/>
      <c r="I81" s="100"/>
      <c r="J81" s="100"/>
      <c r="K81" s="100"/>
      <c r="L81" s="113"/>
      <c r="M81" s="120"/>
      <c r="N81" s="118"/>
    </row>
    <row r="82" spans="1:14" ht="18.75" customHeight="1">
      <c r="A82" s="49" t="s">
        <v>70</v>
      </c>
      <c r="B82" s="49" t="s">
        <v>71</v>
      </c>
      <c r="C82" s="16" t="s">
        <v>72</v>
      </c>
      <c r="D82" s="17" t="s">
        <v>3</v>
      </c>
      <c r="E82" s="83" t="s">
        <v>17</v>
      </c>
      <c r="F82" s="43" t="s">
        <v>42</v>
      </c>
      <c r="G82" s="19" t="s">
        <v>51</v>
      </c>
      <c r="H82" s="111"/>
      <c r="I82" s="100">
        <v>30</v>
      </c>
      <c r="J82" s="100">
        <v>27</v>
      </c>
      <c r="K82" s="100">
        <v>30</v>
      </c>
      <c r="L82" s="113">
        <v>30</v>
      </c>
      <c r="M82" s="119">
        <f>LARGE(H82:L82,1)+LARGE(H82:L82,2)+LARGE(H82:L82,3)</f>
        <v>90</v>
      </c>
      <c r="N82" s="123">
        <v>1</v>
      </c>
    </row>
    <row r="83" spans="1:14" ht="18.75" customHeight="1">
      <c r="A83" s="49" t="s">
        <v>66</v>
      </c>
      <c r="B83" s="49" t="s">
        <v>67</v>
      </c>
      <c r="C83" s="16" t="s">
        <v>68</v>
      </c>
      <c r="D83" s="17" t="s">
        <v>3</v>
      </c>
      <c r="E83" s="83" t="s">
        <v>17</v>
      </c>
      <c r="F83" s="43" t="s">
        <v>42</v>
      </c>
      <c r="G83" s="19" t="s">
        <v>69</v>
      </c>
      <c r="H83" s="111">
        <v>30</v>
      </c>
      <c r="I83" s="100">
        <v>27</v>
      </c>
      <c r="J83" s="100">
        <v>30</v>
      </c>
      <c r="K83" s="100">
        <v>27</v>
      </c>
      <c r="L83" s="113">
        <v>27</v>
      </c>
      <c r="M83" s="119">
        <f>LARGE(H83:L83,1)+LARGE(H83:L83,2)+LARGE(H83:L83,3)</f>
        <v>87</v>
      </c>
      <c r="N83" s="128">
        <v>2</v>
      </c>
    </row>
    <row r="84" spans="1:14" ht="18.75" customHeight="1">
      <c r="A84" s="49" t="s">
        <v>73</v>
      </c>
      <c r="B84" s="49" t="s">
        <v>74</v>
      </c>
      <c r="C84" s="16" t="s">
        <v>75</v>
      </c>
      <c r="D84" s="17" t="s">
        <v>3</v>
      </c>
      <c r="E84" s="83" t="s">
        <v>17</v>
      </c>
      <c r="F84" s="43" t="s">
        <v>42</v>
      </c>
      <c r="G84" s="19" t="s">
        <v>51</v>
      </c>
      <c r="H84" s="111">
        <v>27</v>
      </c>
      <c r="I84" s="100">
        <v>24</v>
      </c>
      <c r="J84" s="100">
        <v>24</v>
      </c>
      <c r="K84" s="100"/>
      <c r="L84" s="113">
        <v>24</v>
      </c>
      <c r="M84" s="119">
        <f>LARGE(H84:L84,1)+LARGE(H84:L84,2)+LARGE(H84:L84,3)</f>
        <v>75</v>
      </c>
      <c r="N84" s="131">
        <v>3</v>
      </c>
    </row>
    <row r="85" spans="1:14" ht="18.75" customHeight="1">
      <c r="A85" s="51" t="s">
        <v>357</v>
      </c>
      <c r="B85" s="57" t="s">
        <v>356</v>
      </c>
      <c r="C85" s="35"/>
      <c r="D85" s="102" t="s">
        <v>3</v>
      </c>
      <c r="E85" s="92" t="s">
        <v>17</v>
      </c>
      <c r="F85" s="89" t="s">
        <v>42</v>
      </c>
      <c r="G85" s="37"/>
      <c r="H85" s="111"/>
      <c r="I85" s="100"/>
      <c r="J85" s="99"/>
      <c r="K85" s="99">
        <v>24</v>
      </c>
      <c r="L85" s="112">
        <v>21</v>
      </c>
      <c r="M85" s="119">
        <f>SUM(I85:L85)</f>
        <v>45</v>
      </c>
      <c r="N85" s="118"/>
    </row>
    <row r="86" spans="1:14" s="10" customFormat="1" ht="19.5" customHeight="1">
      <c r="A86" s="50" t="s">
        <v>76</v>
      </c>
      <c r="B86" s="50" t="s">
        <v>77</v>
      </c>
      <c r="C86" s="30" t="s">
        <v>78</v>
      </c>
      <c r="D86" s="17" t="s">
        <v>3</v>
      </c>
      <c r="E86" s="83" t="s">
        <v>17</v>
      </c>
      <c r="F86" s="28" t="s">
        <v>42</v>
      </c>
      <c r="G86" s="26" t="s">
        <v>33</v>
      </c>
      <c r="H86" s="111"/>
      <c r="I86" s="100"/>
      <c r="J86" s="100">
        <v>21</v>
      </c>
      <c r="K86" s="100"/>
      <c r="L86" s="113"/>
      <c r="M86" s="119">
        <f>SUM(I86:L86)</f>
        <v>21</v>
      </c>
      <c r="N86" s="117"/>
    </row>
    <row r="87" spans="1:14" ht="21.75">
      <c r="A87" s="52" t="s">
        <v>227</v>
      </c>
      <c r="B87" s="52" t="s">
        <v>1</v>
      </c>
      <c r="C87" s="16"/>
      <c r="D87" s="63" t="s">
        <v>3</v>
      </c>
      <c r="E87" s="84" t="s">
        <v>151</v>
      </c>
      <c r="F87" s="60" t="s">
        <v>42</v>
      </c>
      <c r="G87" s="21"/>
      <c r="H87" s="98"/>
      <c r="I87" s="109">
        <v>21</v>
      </c>
      <c r="J87" s="98"/>
      <c r="K87" s="98"/>
      <c r="L87" s="110"/>
      <c r="M87" s="119">
        <f>SUM(I87:L87)</f>
        <v>21</v>
      </c>
      <c r="N87" s="118"/>
    </row>
    <row r="88" spans="1:14" ht="21.75">
      <c r="A88" s="51"/>
      <c r="B88" s="57"/>
      <c r="C88" s="35"/>
      <c r="D88" s="36"/>
      <c r="E88" s="56"/>
      <c r="F88" s="44"/>
      <c r="G88" s="37"/>
      <c r="H88" s="111"/>
      <c r="I88" s="100"/>
      <c r="J88" s="99"/>
      <c r="K88" s="99"/>
      <c r="L88" s="112"/>
      <c r="M88" s="120"/>
      <c r="N88" s="118"/>
    </row>
    <row r="89" spans="1:14" s="10" customFormat="1" ht="19.5" customHeight="1">
      <c r="A89" s="52" t="s">
        <v>113</v>
      </c>
      <c r="B89" s="52" t="s">
        <v>83</v>
      </c>
      <c r="C89" s="32"/>
      <c r="D89" s="20" t="s">
        <v>209</v>
      </c>
      <c r="E89" s="69" t="s">
        <v>4</v>
      </c>
      <c r="F89" s="61" t="s">
        <v>89</v>
      </c>
      <c r="G89" s="21"/>
      <c r="H89" s="98">
        <v>30</v>
      </c>
      <c r="I89" s="109"/>
      <c r="J89" s="98"/>
      <c r="K89" s="98">
        <v>27</v>
      </c>
      <c r="L89" s="110">
        <v>30</v>
      </c>
      <c r="M89" s="119">
        <f>LARGE(H89:L89,1)+LARGE(H89:L89,2)+LARGE(H89:L89,3)</f>
        <v>87</v>
      </c>
      <c r="N89" s="122">
        <v>1</v>
      </c>
    </row>
    <row r="90" spans="1:14" s="10" customFormat="1" ht="19.5" customHeight="1">
      <c r="A90" s="52" t="s">
        <v>228</v>
      </c>
      <c r="B90" s="52" t="s">
        <v>229</v>
      </c>
      <c r="C90" s="32" t="s">
        <v>230</v>
      </c>
      <c r="D90" s="20" t="s">
        <v>209</v>
      </c>
      <c r="E90" s="69" t="s">
        <v>4</v>
      </c>
      <c r="F90" s="61" t="s">
        <v>89</v>
      </c>
      <c r="G90" s="21" t="s">
        <v>231</v>
      </c>
      <c r="H90" s="98"/>
      <c r="I90" s="109">
        <v>30</v>
      </c>
      <c r="J90" s="98"/>
      <c r="K90" s="98"/>
      <c r="L90" s="110"/>
      <c r="M90" s="119">
        <f>SUM(H90:L90)</f>
        <v>30</v>
      </c>
      <c r="N90" s="117"/>
    </row>
    <row r="91" spans="1:14" s="10" customFormat="1" ht="19.5" customHeight="1">
      <c r="A91" s="52" t="s">
        <v>358</v>
      </c>
      <c r="B91" s="52" t="s">
        <v>359</v>
      </c>
      <c r="C91" s="32"/>
      <c r="D91" s="20" t="s">
        <v>209</v>
      </c>
      <c r="E91" s="69" t="s">
        <v>4</v>
      </c>
      <c r="F91" s="61" t="s">
        <v>89</v>
      </c>
      <c r="G91" s="21"/>
      <c r="H91" s="98"/>
      <c r="I91" s="109"/>
      <c r="J91" s="98"/>
      <c r="K91" s="98">
        <v>30</v>
      </c>
      <c r="L91" s="110"/>
      <c r="M91" s="119">
        <f>SUM(H91:L91)</f>
        <v>30</v>
      </c>
      <c r="N91" s="117"/>
    </row>
    <row r="92" spans="1:14" s="10" customFormat="1" ht="19.5" customHeight="1">
      <c r="A92" s="52"/>
      <c r="B92" s="52"/>
      <c r="C92" s="32"/>
      <c r="D92" s="20"/>
      <c r="E92" s="69"/>
      <c r="F92" s="61"/>
      <c r="G92" s="21"/>
      <c r="H92" s="98"/>
      <c r="I92" s="109"/>
      <c r="J92" s="98"/>
      <c r="K92" s="98"/>
      <c r="L92" s="110"/>
      <c r="M92" s="120"/>
      <c r="N92" s="117"/>
    </row>
    <row r="93" spans="1:14" s="10" customFormat="1" ht="19.5" customHeight="1">
      <c r="A93" s="49" t="s">
        <v>326</v>
      </c>
      <c r="B93" s="49" t="s">
        <v>327</v>
      </c>
      <c r="C93" s="16"/>
      <c r="D93" s="17" t="s">
        <v>3</v>
      </c>
      <c r="E93" s="68" t="s">
        <v>88</v>
      </c>
      <c r="F93" s="85" t="s">
        <v>89</v>
      </c>
      <c r="G93" s="19"/>
      <c r="H93" s="111">
        <v>30</v>
      </c>
      <c r="I93" s="100"/>
      <c r="J93" s="100"/>
      <c r="K93" s="100">
        <v>27</v>
      </c>
      <c r="L93" s="113"/>
      <c r="M93" s="119">
        <f aca="true" t="shared" si="1" ref="M93:M101">SUM(H93:L93)</f>
        <v>57</v>
      </c>
      <c r="N93" s="117"/>
    </row>
    <row r="94" spans="1:14" ht="18.75" customHeight="1">
      <c r="A94" s="49" t="s">
        <v>319</v>
      </c>
      <c r="B94" s="49" t="s">
        <v>321</v>
      </c>
      <c r="C94" s="16"/>
      <c r="D94" s="17" t="s">
        <v>3</v>
      </c>
      <c r="E94" s="68" t="s">
        <v>4</v>
      </c>
      <c r="F94" s="85" t="s">
        <v>89</v>
      </c>
      <c r="G94" s="19"/>
      <c r="H94" s="111">
        <v>27</v>
      </c>
      <c r="I94" s="100"/>
      <c r="J94" s="100"/>
      <c r="K94" s="100">
        <v>30</v>
      </c>
      <c r="L94" s="113"/>
      <c r="M94" s="119">
        <f t="shared" si="1"/>
        <v>57</v>
      </c>
      <c r="N94" s="118"/>
    </row>
    <row r="95" spans="1:14" ht="18.75" customHeight="1">
      <c r="A95" s="49" t="s">
        <v>91</v>
      </c>
      <c r="B95" s="49" t="s">
        <v>92</v>
      </c>
      <c r="C95" s="16" t="s">
        <v>53</v>
      </c>
      <c r="D95" s="17" t="s">
        <v>3</v>
      </c>
      <c r="E95" s="68" t="s">
        <v>4</v>
      </c>
      <c r="F95" s="61" t="s">
        <v>89</v>
      </c>
      <c r="G95" s="19" t="s">
        <v>93</v>
      </c>
      <c r="H95" s="111">
        <v>24</v>
      </c>
      <c r="I95" s="100"/>
      <c r="J95" s="100">
        <v>27</v>
      </c>
      <c r="K95" s="100"/>
      <c r="L95" s="113"/>
      <c r="M95" s="119">
        <f t="shared" si="1"/>
        <v>51</v>
      </c>
      <c r="N95" s="118"/>
    </row>
    <row r="96" spans="1:14" ht="18.75" customHeight="1">
      <c r="A96" s="49" t="s">
        <v>97</v>
      </c>
      <c r="B96" s="49" t="s">
        <v>98</v>
      </c>
      <c r="C96" s="16" t="s">
        <v>53</v>
      </c>
      <c r="D96" s="17" t="s">
        <v>3</v>
      </c>
      <c r="E96" s="68" t="s">
        <v>4</v>
      </c>
      <c r="F96" s="85" t="s">
        <v>89</v>
      </c>
      <c r="G96" s="19" t="s">
        <v>99</v>
      </c>
      <c r="H96" s="111">
        <v>18</v>
      </c>
      <c r="I96" s="100"/>
      <c r="J96" s="100">
        <v>21</v>
      </c>
      <c r="K96" s="100"/>
      <c r="L96" s="113"/>
      <c r="M96" s="119">
        <f t="shared" si="1"/>
        <v>39</v>
      </c>
      <c r="N96" s="118"/>
    </row>
    <row r="97" spans="1:14" ht="18.75" customHeight="1">
      <c r="A97" s="49" t="s">
        <v>329</v>
      </c>
      <c r="B97" s="49" t="s">
        <v>330</v>
      </c>
      <c r="C97" s="16"/>
      <c r="D97" s="17" t="s">
        <v>3</v>
      </c>
      <c r="E97" s="68" t="s">
        <v>4</v>
      </c>
      <c r="F97" s="85" t="s">
        <v>89</v>
      </c>
      <c r="G97" s="19"/>
      <c r="H97" s="111">
        <v>15</v>
      </c>
      <c r="I97" s="100"/>
      <c r="J97" s="100"/>
      <c r="K97" s="100">
        <v>24</v>
      </c>
      <c r="L97" s="113"/>
      <c r="M97" s="119">
        <f t="shared" si="1"/>
        <v>39</v>
      </c>
      <c r="N97" s="118"/>
    </row>
    <row r="98" spans="1:14" ht="18.75" customHeight="1">
      <c r="A98" s="50" t="s">
        <v>87</v>
      </c>
      <c r="B98" s="50" t="s">
        <v>59</v>
      </c>
      <c r="C98" s="25" t="s">
        <v>53</v>
      </c>
      <c r="D98" s="17" t="s">
        <v>3</v>
      </c>
      <c r="E98" s="86" t="s">
        <v>88</v>
      </c>
      <c r="F98" s="61" t="s">
        <v>89</v>
      </c>
      <c r="G98" s="26" t="s">
        <v>90</v>
      </c>
      <c r="H98" s="111"/>
      <c r="I98" s="100"/>
      <c r="J98" s="100">
        <v>30</v>
      </c>
      <c r="K98" s="100"/>
      <c r="L98" s="113"/>
      <c r="M98" s="119">
        <f t="shared" si="1"/>
        <v>30</v>
      </c>
      <c r="N98" s="118"/>
    </row>
    <row r="99" spans="1:14" ht="18.75" customHeight="1">
      <c r="A99" s="52" t="s">
        <v>232</v>
      </c>
      <c r="B99" s="52" t="s">
        <v>233</v>
      </c>
      <c r="C99" s="32" t="s">
        <v>230</v>
      </c>
      <c r="D99" s="63" t="s">
        <v>3</v>
      </c>
      <c r="E99" s="68" t="s">
        <v>4</v>
      </c>
      <c r="F99" s="61" t="s">
        <v>89</v>
      </c>
      <c r="G99" s="21" t="s">
        <v>231</v>
      </c>
      <c r="H99" s="98"/>
      <c r="I99" s="109">
        <v>27</v>
      </c>
      <c r="J99" s="98"/>
      <c r="K99" s="98"/>
      <c r="L99" s="110"/>
      <c r="M99" s="119">
        <f t="shared" si="1"/>
        <v>27</v>
      </c>
      <c r="N99" s="118"/>
    </row>
    <row r="100" spans="1:14" ht="18.75" customHeight="1">
      <c r="A100" s="50" t="s">
        <v>94</v>
      </c>
      <c r="B100" s="50" t="s">
        <v>95</v>
      </c>
      <c r="C100" s="25" t="s">
        <v>53</v>
      </c>
      <c r="D100" s="17" t="s">
        <v>3</v>
      </c>
      <c r="E100" s="87" t="s">
        <v>88</v>
      </c>
      <c r="F100" s="61" t="s">
        <v>89</v>
      </c>
      <c r="G100" s="26" t="s">
        <v>96</v>
      </c>
      <c r="H100" s="111"/>
      <c r="I100" s="100"/>
      <c r="J100" s="100">
        <v>24</v>
      </c>
      <c r="K100" s="100"/>
      <c r="L100" s="113"/>
      <c r="M100" s="119">
        <f t="shared" si="1"/>
        <v>24</v>
      </c>
      <c r="N100" s="118"/>
    </row>
    <row r="101" spans="1:14" ht="18.75" customHeight="1">
      <c r="A101" s="49" t="s">
        <v>328</v>
      </c>
      <c r="B101" s="49" t="s">
        <v>71</v>
      </c>
      <c r="C101" s="16"/>
      <c r="D101" s="17" t="s">
        <v>3</v>
      </c>
      <c r="E101" s="68" t="s">
        <v>4</v>
      </c>
      <c r="F101" s="85" t="s">
        <v>89</v>
      </c>
      <c r="G101" s="19"/>
      <c r="H101" s="111">
        <v>21</v>
      </c>
      <c r="I101" s="100"/>
      <c r="J101" s="100"/>
      <c r="K101" s="100"/>
      <c r="L101" s="113"/>
      <c r="M101" s="119">
        <f t="shared" si="1"/>
        <v>21</v>
      </c>
      <c r="N101" s="118"/>
    </row>
    <row r="102" spans="1:14" ht="18.75" customHeight="1">
      <c r="A102" s="49"/>
      <c r="B102" s="49"/>
      <c r="C102" s="16"/>
      <c r="D102" s="64"/>
      <c r="E102" s="69"/>
      <c r="F102" s="38"/>
      <c r="G102" s="19"/>
      <c r="H102" s="111"/>
      <c r="I102" s="100"/>
      <c r="J102" s="100"/>
      <c r="K102" s="100"/>
      <c r="L102" s="113"/>
      <c r="M102" s="120"/>
      <c r="N102" s="118"/>
    </row>
    <row r="103" spans="1:14" ht="18.75" customHeight="1">
      <c r="A103" s="49" t="s">
        <v>130</v>
      </c>
      <c r="B103" s="49" t="s">
        <v>131</v>
      </c>
      <c r="C103" s="16" t="s">
        <v>53</v>
      </c>
      <c r="D103" s="31" t="s">
        <v>81</v>
      </c>
      <c r="E103" s="70" t="s">
        <v>13</v>
      </c>
      <c r="F103" s="23" t="s">
        <v>89</v>
      </c>
      <c r="G103" s="19" t="s">
        <v>99</v>
      </c>
      <c r="H103" s="111">
        <v>30</v>
      </c>
      <c r="I103" s="100"/>
      <c r="J103" s="100">
        <v>30</v>
      </c>
      <c r="K103" s="100">
        <v>30</v>
      </c>
      <c r="L103" s="113">
        <v>30</v>
      </c>
      <c r="M103" s="119">
        <f>LARGE(H103:L103,1)+LARGE(H103:L103,2)+LARGE(H103:L103,3)</f>
        <v>90</v>
      </c>
      <c r="N103" s="123">
        <v>1</v>
      </c>
    </row>
    <row r="104" spans="1:14" ht="18.75" customHeight="1">
      <c r="A104" s="47"/>
      <c r="B104" s="47"/>
      <c r="C104" s="33"/>
      <c r="D104" s="34"/>
      <c r="E104" s="74"/>
      <c r="F104" s="47"/>
      <c r="G104" s="34"/>
      <c r="H104" s="111"/>
      <c r="I104" s="100"/>
      <c r="J104" s="100"/>
      <c r="K104" s="100"/>
      <c r="L104" s="113"/>
      <c r="M104" s="120"/>
      <c r="N104" s="118"/>
    </row>
    <row r="105" spans="1:14" ht="18.75" customHeight="1">
      <c r="A105" s="49" t="s">
        <v>100</v>
      </c>
      <c r="B105" s="49" t="s">
        <v>101</v>
      </c>
      <c r="C105" s="25" t="s">
        <v>53</v>
      </c>
      <c r="D105" s="17" t="s">
        <v>3</v>
      </c>
      <c r="E105" s="70" t="s">
        <v>13</v>
      </c>
      <c r="F105" s="42" t="s">
        <v>89</v>
      </c>
      <c r="G105" s="19" t="s">
        <v>102</v>
      </c>
      <c r="H105" s="111">
        <v>30</v>
      </c>
      <c r="I105" s="100"/>
      <c r="J105" s="100">
        <v>30</v>
      </c>
      <c r="K105" s="100">
        <v>21</v>
      </c>
      <c r="L105" s="113">
        <v>30</v>
      </c>
      <c r="M105" s="119">
        <f>LARGE(H105:L105,1)+LARGE(H105:L105,2)+LARGE(H105:L105,3)</f>
        <v>90</v>
      </c>
      <c r="N105" s="123">
        <v>1</v>
      </c>
    </row>
    <row r="106" spans="1:14" ht="18.75" customHeight="1">
      <c r="A106" s="49" t="s">
        <v>103</v>
      </c>
      <c r="B106" s="49" t="s">
        <v>104</v>
      </c>
      <c r="C106" s="25" t="s">
        <v>53</v>
      </c>
      <c r="D106" s="17" t="s">
        <v>3</v>
      </c>
      <c r="E106" s="70" t="s">
        <v>13</v>
      </c>
      <c r="F106" s="42" t="s">
        <v>89</v>
      </c>
      <c r="G106" s="19" t="s">
        <v>99</v>
      </c>
      <c r="H106" s="111">
        <v>21</v>
      </c>
      <c r="I106" s="100"/>
      <c r="J106" s="100">
        <v>27</v>
      </c>
      <c r="K106" s="100"/>
      <c r="L106" s="113">
        <v>27</v>
      </c>
      <c r="M106" s="119">
        <f>LARGE(H106:L106,1)+LARGE(H106:L106,2)+LARGE(H106:L106,3)</f>
        <v>75</v>
      </c>
      <c r="N106" s="128">
        <v>2</v>
      </c>
    </row>
    <row r="107" spans="1:14" ht="18.75" customHeight="1">
      <c r="A107" s="49" t="s">
        <v>319</v>
      </c>
      <c r="B107" s="49" t="s">
        <v>320</v>
      </c>
      <c r="C107" s="25"/>
      <c r="D107" s="17" t="s">
        <v>3</v>
      </c>
      <c r="E107" s="70" t="s">
        <v>13</v>
      </c>
      <c r="F107" s="42" t="s">
        <v>89</v>
      </c>
      <c r="G107" s="19"/>
      <c r="H107" s="111">
        <v>27</v>
      </c>
      <c r="I107" s="100"/>
      <c r="J107" s="100"/>
      <c r="K107" s="100">
        <v>30</v>
      </c>
      <c r="L107" s="113"/>
      <c r="M107" s="119">
        <f aca="true" t="shared" si="2" ref="M107:M113">SUM(H107:L107)</f>
        <v>57</v>
      </c>
      <c r="N107" s="118"/>
    </row>
    <row r="108" spans="1:14" ht="18.75" customHeight="1">
      <c r="A108" s="49" t="s">
        <v>161</v>
      </c>
      <c r="B108" s="49" t="s">
        <v>321</v>
      </c>
      <c r="C108" s="25"/>
      <c r="D108" s="17" t="s">
        <v>3</v>
      </c>
      <c r="E108" s="70" t="s">
        <v>13</v>
      </c>
      <c r="F108" s="42" t="s">
        <v>89</v>
      </c>
      <c r="G108" s="19"/>
      <c r="H108" s="111">
        <v>24</v>
      </c>
      <c r="I108" s="100"/>
      <c r="J108" s="100"/>
      <c r="K108" s="100">
        <v>27</v>
      </c>
      <c r="L108" s="113"/>
      <c r="M108" s="119">
        <f t="shared" si="2"/>
        <v>51</v>
      </c>
      <c r="N108" s="118"/>
    </row>
    <row r="109" spans="1:14" ht="18.75" customHeight="1">
      <c r="A109" s="49" t="s">
        <v>322</v>
      </c>
      <c r="B109" s="49" t="s">
        <v>30</v>
      </c>
      <c r="C109" s="25"/>
      <c r="D109" s="17" t="s">
        <v>3</v>
      </c>
      <c r="E109" s="70" t="s">
        <v>13</v>
      </c>
      <c r="F109" s="42" t="s">
        <v>89</v>
      </c>
      <c r="G109" s="19"/>
      <c r="H109" s="111">
        <v>18</v>
      </c>
      <c r="I109" s="100"/>
      <c r="J109" s="100"/>
      <c r="K109" s="100">
        <v>24</v>
      </c>
      <c r="L109" s="113"/>
      <c r="M109" s="119">
        <f t="shared" si="2"/>
        <v>42</v>
      </c>
      <c r="N109" s="118"/>
    </row>
    <row r="110" spans="1:14" ht="18.75" customHeight="1">
      <c r="A110" s="49" t="s">
        <v>325</v>
      </c>
      <c r="B110" s="49" t="s">
        <v>233</v>
      </c>
      <c r="C110" s="25"/>
      <c r="D110" s="17" t="s">
        <v>3</v>
      </c>
      <c r="E110" s="70" t="s">
        <v>13</v>
      </c>
      <c r="F110" s="42" t="s">
        <v>89</v>
      </c>
      <c r="G110" s="19"/>
      <c r="H110" s="111">
        <v>12</v>
      </c>
      <c r="I110" s="100"/>
      <c r="J110" s="100"/>
      <c r="K110" s="100"/>
      <c r="L110" s="113">
        <v>24</v>
      </c>
      <c r="M110" s="119">
        <f t="shared" si="2"/>
        <v>36</v>
      </c>
      <c r="N110" s="118"/>
    </row>
    <row r="111" spans="1:14" ht="18.75" customHeight="1">
      <c r="A111" s="49" t="s">
        <v>105</v>
      </c>
      <c r="B111" s="49" t="s">
        <v>106</v>
      </c>
      <c r="C111" s="25" t="s">
        <v>53</v>
      </c>
      <c r="D111" s="17" t="s">
        <v>3</v>
      </c>
      <c r="E111" s="70" t="s">
        <v>13</v>
      </c>
      <c r="F111" s="42" t="s">
        <v>89</v>
      </c>
      <c r="G111" s="19" t="s">
        <v>93</v>
      </c>
      <c r="H111" s="111"/>
      <c r="I111" s="100"/>
      <c r="J111" s="100">
        <v>24</v>
      </c>
      <c r="K111" s="100"/>
      <c r="L111" s="113"/>
      <c r="M111" s="119">
        <f t="shared" si="2"/>
        <v>24</v>
      </c>
      <c r="N111" s="118"/>
    </row>
    <row r="112" spans="1:14" ht="18.75" customHeight="1">
      <c r="A112" s="49" t="s">
        <v>323</v>
      </c>
      <c r="B112" s="49" t="s">
        <v>324</v>
      </c>
      <c r="C112" s="25"/>
      <c r="D112" s="17" t="s">
        <v>3</v>
      </c>
      <c r="E112" s="70" t="s">
        <v>13</v>
      </c>
      <c r="F112" s="42" t="s">
        <v>89</v>
      </c>
      <c r="G112" s="19"/>
      <c r="H112" s="111">
        <v>15</v>
      </c>
      <c r="I112" s="100"/>
      <c r="J112" s="100"/>
      <c r="K112" s="100"/>
      <c r="L112" s="113"/>
      <c r="M112" s="119">
        <f t="shared" si="2"/>
        <v>15</v>
      </c>
      <c r="N112" s="118"/>
    </row>
    <row r="113" spans="1:14" ht="18.75" customHeight="1">
      <c r="A113" s="49" t="s">
        <v>161</v>
      </c>
      <c r="B113" s="49" t="s">
        <v>1</v>
      </c>
      <c r="C113" s="25"/>
      <c r="D113" s="17" t="s">
        <v>3</v>
      </c>
      <c r="E113" s="70" t="s">
        <v>13</v>
      </c>
      <c r="F113" s="42" t="s">
        <v>89</v>
      </c>
      <c r="G113" s="19"/>
      <c r="H113" s="111">
        <v>9</v>
      </c>
      <c r="I113" s="100"/>
      <c r="J113" s="100"/>
      <c r="K113" s="100"/>
      <c r="L113" s="113"/>
      <c r="M113" s="119">
        <f t="shared" si="2"/>
        <v>9</v>
      </c>
      <c r="N113" s="118"/>
    </row>
    <row r="114" spans="1:14" ht="18.75" customHeight="1">
      <c r="A114" s="49"/>
      <c r="B114" s="49"/>
      <c r="C114" s="25"/>
      <c r="D114" s="64"/>
      <c r="E114" s="69"/>
      <c r="F114" s="42"/>
      <c r="G114" s="19"/>
      <c r="H114" s="111"/>
      <c r="I114" s="100"/>
      <c r="J114" s="100"/>
      <c r="K114" s="100"/>
      <c r="L114" s="113"/>
      <c r="M114" s="120"/>
      <c r="N114" s="118"/>
    </row>
    <row r="115" spans="1:14" ht="18.75" customHeight="1">
      <c r="A115" s="49" t="s">
        <v>113</v>
      </c>
      <c r="B115" s="49" t="s">
        <v>114</v>
      </c>
      <c r="C115" s="16" t="s">
        <v>53</v>
      </c>
      <c r="D115" s="17" t="s">
        <v>3</v>
      </c>
      <c r="E115" s="88" t="s">
        <v>32</v>
      </c>
      <c r="F115" s="42" t="s">
        <v>89</v>
      </c>
      <c r="G115" s="19" t="s">
        <v>102</v>
      </c>
      <c r="H115" s="111">
        <v>30</v>
      </c>
      <c r="I115" s="100"/>
      <c r="J115" s="100">
        <v>24</v>
      </c>
      <c r="K115" s="100">
        <v>24</v>
      </c>
      <c r="L115" s="113">
        <v>30</v>
      </c>
      <c r="M115" s="119">
        <f>LARGE(H115:L115,1)+LARGE(H115:L115,2)+LARGE(H115:L115,3)</f>
        <v>84</v>
      </c>
      <c r="N115" s="123">
        <v>1</v>
      </c>
    </row>
    <row r="116" spans="1:14" ht="18.75" customHeight="1">
      <c r="A116" s="49" t="s">
        <v>107</v>
      </c>
      <c r="B116" s="49" t="s">
        <v>108</v>
      </c>
      <c r="C116" s="16" t="s">
        <v>53</v>
      </c>
      <c r="D116" s="17" t="s">
        <v>3</v>
      </c>
      <c r="E116" s="88" t="s">
        <v>32</v>
      </c>
      <c r="F116" s="42" t="s">
        <v>89</v>
      </c>
      <c r="G116" s="19"/>
      <c r="H116" s="111">
        <v>18</v>
      </c>
      <c r="I116" s="100">
        <v>24</v>
      </c>
      <c r="J116" s="100">
        <v>30</v>
      </c>
      <c r="K116" s="100">
        <v>30</v>
      </c>
      <c r="L116" s="113">
        <v>24</v>
      </c>
      <c r="M116" s="119">
        <f>LARGE(H116:L116,1)+LARGE(H116:L116,2)+LARGE(H116:L116,3)</f>
        <v>84</v>
      </c>
      <c r="N116" s="128">
        <v>2</v>
      </c>
    </row>
    <row r="117" spans="1:14" ht="18.75" customHeight="1">
      <c r="A117" s="49" t="s">
        <v>234</v>
      </c>
      <c r="B117" s="49" t="s">
        <v>62</v>
      </c>
      <c r="C117" s="16" t="s">
        <v>235</v>
      </c>
      <c r="D117" s="63" t="s">
        <v>3</v>
      </c>
      <c r="E117" s="79" t="s">
        <v>26</v>
      </c>
      <c r="F117" s="62" t="s">
        <v>89</v>
      </c>
      <c r="G117" s="21" t="s">
        <v>231</v>
      </c>
      <c r="H117" s="98">
        <v>24</v>
      </c>
      <c r="I117" s="109">
        <v>30</v>
      </c>
      <c r="J117" s="98"/>
      <c r="K117" s="98"/>
      <c r="L117" s="110">
        <v>27</v>
      </c>
      <c r="M117" s="119">
        <f>LARGE(H117:L117,1)+LARGE(H117:L117,2)+LARGE(H117:L117,3)</f>
        <v>81</v>
      </c>
      <c r="N117" s="131">
        <v>3</v>
      </c>
    </row>
    <row r="118" spans="1:14" ht="18.75" customHeight="1">
      <c r="A118" s="52" t="s">
        <v>331</v>
      </c>
      <c r="B118" s="52" t="s">
        <v>62</v>
      </c>
      <c r="C118" s="16"/>
      <c r="D118" s="63" t="s">
        <v>3</v>
      </c>
      <c r="E118" s="79" t="s">
        <v>32</v>
      </c>
      <c r="F118" s="62" t="s">
        <v>89</v>
      </c>
      <c r="G118" s="21"/>
      <c r="H118" s="98">
        <v>27</v>
      </c>
      <c r="I118" s="109"/>
      <c r="J118" s="98"/>
      <c r="K118" s="98">
        <v>27</v>
      </c>
      <c r="L118" s="110"/>
      <c r="M118" s="119">
        <f>SUM(H118:L118)</f>
        <v>54</v>
      </c>
      <c r="N118" s="118"/>
    </row>
    <row r="119" spans="1:14" ht="18.75" customHeight="1">
      <c r="A119" s="50" t="s">
        <v>122</v>
      </c>
      <c r="B119" s="50" t="s">
        <v>123</v>
      </c>
      <c r="C119" s="30" t="s">
        <v>21</v>
      </c>
      <c r="D119" s="17" t="s">
        <v>3</v>
      </c>
      <c r="E119" s="88" t="s">
        <v>32</v>
      </c>
      <c r="F119" s="23" t="s">
        <v>89</v>
      </c>
      <c r="G119" s="26" t="s">
        <v>51</v>
      </c>
      <c r="H119" s="111">
        <v>3</v>
      </c>
      <c r="I119" s="100">
        <v>21</v>
      </c>
      <c r="J119" s="100">
        <v>9</v>
      </c>
      <c r="K119" s="100">
        <v>18</v>
      </c>
      <c r="L119" s="113"/>
      <c r="M119" s="119">
        <f>LARGE(H119:L119,1)+LARGE(H119:L119,2)+LARGE(H119:L119,3)</f>
        <v>48</v>
      </c>
      <c r="N119" s="118"/>
    </row>
    <row r="120" spans="1:14" ht="18.75" customHeight="1">
      <c r="A120" s="52" t="s">
        <v>360</v>
      </c>
      <c r="B120" s="52" t="s">
        <v>114</v>
      </c>
      <c r="C120" s="16"/>
      <c r="D120" s="104" t="s">
        <v>3</v>
      </c>
      <c r="E120" s="79" t="s">
        <v>32</v>
      </c>
      <c r="F120" s="103" t="s">
        <v>89</v>
      </c>
      <c r="G120" s="21"/>
      <c r="H120" s="98"/>
      <c r="I120" s="109"/>
      <c r="J120" s="98"/>
      <c r="K120" s="98">
        <v>21</v>
      </c>
      <c r="L120" s="110">
        <v>21</v>
      </c>
      <c r="M120" s="119">
        <f aca="true" t="shared" si="3" ref="M120:M131">SUM(H120:L120)</f>
        <v>42</v>
      </c>
      <c r="N120" s="118"/>
    </row>
    <row r="121" spans="1:14" ht="18.75" customHeight="1">
      <c r="A121" s="49" t="s">
        <v>118</v>
      </c>
      <c r="B121" s="49" t="s">
        <v>119</v>
      </c>
      <c r="C121" s="16" t="s">
        <v>53</v>
      </c>
      <c r="D121" s="17" t="s">
        <v>3</v>
      </c>
      <c r="E121" s="88" t="s">
        <v>32</v>
      </c>
      <c r="F121" s="42" t="s">
        <v>89</v>
      </c>
      <c r="G121" s="19" t="s">
        <v>102</v>
      </c>
      <c r="H121" s="111">
        <v>12</v>
      </c>
      <c r="I121" s="100"/>
      <c r="J121" s="100">
        <v>18</v>
      </c>
      <c r="K121" s="100"/>
      <c r="L121" s="113"/>
      <c r="M121" s="119">
        <f t="shared" si="3"/>
        <v>30</v>
      </c>
      <c r="N121" s="118"/>
    </row>
    <row r="122" spans="1:14" ht="18.75" customHeight="1">
      <c r="A122" s="49" t="s">
        <v>109</v>
      </c>
      <c r="B122" s="49" t="s">
        <v>110</v>
      </c>
      <c r="C122" s="16" t="s">
        <v>111</v>
      </c>
      <c r="D122" s="17" t="s">
        <v>3</v>
      </c>
      <c r="E122" s="88" t="s">
        <v>32</v>
      </c>
      <c r="F122" s="42" t="s">
        <v>89</v>
      </c>
      <c r="G122" s="19" t="s">
        <v>112</v>
      </c>
      <c r="H122" s="111"/>
      <c r="I122" s="100"/>
      <c r="J122" s="100">
        <v>27</v>
      </c>
      <c r="K122" s="100"/>
      <c r="L122" s="113"/>
      <c r="M122" s="119">
        <f t="shared" si="3"/>
        <v>27</v>
      </c>
      <c r="N122" s="118"/>
    </row>
    <row r="123" spans="1:14" s="10" customFormat="1" ht="19.5" customHeight="1">
      <c r="A123" s="52" t="s">
        <v>236</v>
      </c>
      <c r="B123" s="52" t="s">
        <v>138</v>
      </c>
      <c r="C123" s="16"/>
      <c r="D123" s="63" t="s">
        <v>3</v>
      </c>
      <c r="E123" s="79" t="s">
        <v>26</v>
      </c>
      <c r="F123" s="62" t="s">
        <v>89</v>
      </c>
      <c r="G123" s="21"/>
      <c r="H123" s="98"/>
      <c r="I123" s="109">
        <v>27</v>
      </c>
      <c r="J123" s="98"/>
      <c r="K123" s="98"/>
      <c r="L123" s="110"/>
      <c r="M123" s="119">
        <f t="shared" si="3"/>
        <v>27</v>
      </c>
      <c r="N123" s="117"/>
    </row>
    <row r="124" spans="1:14" s="10" customFormat="1" ht="19.5" customHeight="1">
      <c r="A124" s="49" t="s">
        <v>103</v>
      </c>
      <c r="B124" s="49" t="s">
        <v>120</v>
      </c>
      <c r="C124" s="16" t="s">
        <v>53</v>
      </c>
      <c r="D124" s="17" t="s">
        <v>3</v>
      </c>
      <c r="E124" s="88" t="s">
        <v>32</v>
      </c>
      <c r="F124" s="42" t="s">
        <v>89</v>
      </c>
      <c r="G124" s="19" t="s">
        <v>102</v>
      </c>
      <c r="H124" s="111">
        <v>9</v>
      </c>
      <c r="I124" s="100"/>
      <c r="J124" s="100">
        <v>15</v>
      </c>
      <c r="K124" s="100"/>
      <c r="L124" s="113"/>
      <c r="M124" s="119">
        <f t="shared" si="3"/>
        <v>24</v>
      </c>
      <c r="N124" s="117"/>
    </row>
    <row r="125" spans="1:14" s="10" customFormat="1" ht="19.5" customHeight="1">
      <c r="A125" s="49" t="s">
        <v>115</v>
      </c>
      <c r="B125" s="49" t="s">
        <v>116</v>
      </c>
      <c r="C125" s="16" t="s">
        <v>53</v>
      </c>
      <c r="D125" s="17" t="s">
        <v>3</v>
      </c>
      <c r="E125" s="88" t="s">
        <v>32</v>
      </c>
      <c r="F125" s="42" t="s">
        <v>89</v>
      </c>
      <c r="G125" s="19" t="s">
        <v>117</v>
      </c>
      <c r="H125" s="111"/>
      <c r="I125" s="100"/>
      <c r="J125" s="100">
        <v>21</v>
      </c>
      <c r="K125" s="100"/>
      <c r="L125" s="113"/>
      <c r="M125" s="119">
        <f t="shared" si="3"/>
        <v>21</v>
      </c>
      <c r="N125" s="117"/>
    </row>
    <row r="126" spans="1:14" s="10" customFormat="1" ht="19.5" customHeight="1">
      <c r="A126" s="52" t="s">
        <v>332</v>
      </c>
      <c r="B126" s="52" t="s">
        <v>138</v>
      </c>
      <c r="C126" s="16"/>
      <c r="D126" s="63" t="s">
        <v>3</v>
      </c>
      <c r="E126" s="79" t="s">
        <v>32</v>
      </c>
      <c r="F126" s="62" t="s">
        <v>89</v>
      </c>
      <c r="G126" s="21"/>
      <c r="H126" s="98">
        <v>21</v>
      </c>
      <c r="I126" s="109"/>
      <c r="J126" s="98"/>
      <c r="K126" s="98"/>
      <c r="L126" s="110"/>
      <c r="M126" s="119">
        <f t="shared" si="3"/>
        <v>21</v>
      </c>
      <c r="N126" s="117"/>
    </row>
    <row r="127" spans="1:14" s="10" customFormat="1" ht="19.5" customHeight="1">
      <c r="A127" s="52" t="s">
        <v>319</v>
      </c>
      <c r="B127" s="52" t="s">
        <v>120</v>
      </c>
      <c r="C127" s="16"/>
      <c r="D127" s="63" t="s">
        <v>3</v>
      </c>
      <c r="E127" s="79" t="s">
        <v>32</v>
      </c>
      <c r="F127" s="62" t="s">
        <v>89</v>
      </c>
      <c r="G127" s="21"/>
      <c r="H127" s="98">
        <v>6</v>
      </c>
      <c r="I127" s="109"/>
      <c r="J127" s="98"/>
      <c r="K127" s="98">
        <v>12</v>
      </c>
      <c r="L127" s="110"/>
      <c r="M127" s="119">
        <f t="shared" si="3"/>
        <v>18</v>
      </c>
      <c r="N127" s="117"/>
    </row>
    <row r="128" spans="1:14" s="10" customFormat="1" ht="19.5" customHeight="1">
      <c r="A128" s="52" t="s">
        <v>333</v>
      </c>
      <c r="B128" s="52" t="s">
        <v>334</v>
      </c>
      <c r="C128" s="16"/>
      <c r="D128" s="63" t="s">
        <v>3</v>
      </c>
      <c r="E128" s="79" t="s">
        <v>32</v>
      </c>
      <c r="F128" s="62" t="s">
        <v>89</v>
      </c>
      <c r="G128" s="21"/>
      <c r="H128" s="98">
        <v>15</v>
      </c>
      <c r="I128" s="109"/>
      <c r="J128" s="98"/>
      <c r="K128" s="98"/>
      <c r="L128" s="110"/>
      <c r="M128" s="119">
        <f t="shared" si="3"/>
        <v>15</v>
      </c>
      <c r="N128" s="117"/>
    </row>
    <row r="129" spans="1:14" s="10" customFormat="1" ht="19.5" customHeight="1">
      <c r="A129" s="52" t="s">
        <v>361</v>
      </c>
      <c r="B129" s="52" t="s">
        <v>362</v>
      </c>
      <c r="C129" s="16"/>
      <c r="D129" s="104" t="s">
        <v>3</v>
      </c>
      <c r="E129" s="69" t="s">
        <v>32</v>
      </c>
      <c r="F129" s="103" t="s">
        <v>89</v>
      </c>
      <c r="G129" s="21"/>
      <c r="H129" s="98"/>
      <c r="I129" s="109"/>
      <c r="J129" s="98"/>
      <c r="K129" s="98">
        <v>15</v>
      </c>
      <c r="L129" s="110"/>
      <c r="M129" s="119">
        <f t="shared" si="3"/>
        <v>15</v>
      </c>
      <c r="N129" s="117"/>
    </row>
    <row r="130" spans="1:14" s="10" customFormat="1" ht="19.5" customHeight="1">
      <c r="A130" s="49" t="s">
        <v>121</v>
      </c>
      <c r="B130" s="49" t="s">
        <v>38</v>
      </c>
      <c r="C130" s="16" t="s">
        <v>53</v>
      </c>
      <c r="D130" s="17" t="s">
        <v>3</v>
      </c>
      <c r="E130" s="88" t="s">
        <v>32</v>
      </c>
      <c r="F130" s="42" t="s">
        <v>89</v>
      </c>
      <c r="G130" s="19" t="s">
        <v>102</v>
      </c>
      <c r="H130" s="111"/>
      <c r="I130" s="100"/>
      <c r="J130" s="100">
        <v>12</v>
      </c>
      <c r="K130" s="100"/>
      <c r="L130" s="113"/>
      <c r="M130" s="119">
        <f t="shared" si="3"/>
        <v>12</v>
      </c>
      <c r="N130" s="117"/>
    </row>
    <row r="131" spans="1:14" s="10" customFormat="1" ht="19.5" customHeight="1">
      <c r="A131" s="52" t="s">
        <v>363</v>
      </c>
      <c r="B131" s="52" t="s">
        <v>71</v>
      </c>
      <c r="C131" s="16"/>
      <c r="D131" s="104" t="s">
        <v>3</v>
      </c>
      <c r="E131" s="69" t="s">
        <v>32</v>
      </c>
      <c r="F131" s="103" t="s">
        <v>89</v>
      </c>
      <c r="G131" s="21"/>
      <c r="H131" s="98"/>
      <c r="I131" s="109"/>
      <c r="J131" s="98"/>
      <c r="K131" s="98">
        <v>9</v>
      </c>
      <c r="L131" s="110"/>
      <c r="M131" s="119">
        <f t="shared" si="3"/>
        <v>9</v>
      </c>
      <c r="N131" s="117"/>
    </row>
    <row r="132" spans="1:14" ht="18.75" customHeight="1">
      <c r="A132" s="50"/>
      <c r="B132" s="50"/>
      <c r="C132" s="30"/>
      <c r="D132" s="64"/>
      <c r="E132" s="72"/>
      <c r="F132" s="23"/>
      <c r="G132" s="26"/>
      <c r="H132" s="111"/>
      <c r="I132" s="100"/>
      <c r="J132" s="100"/>
      <c r="K132" s="100"/>
      <c r="L132" s="113"/>
      <c r="M132" s="120"/>
      <c r="N132" s="118"/>
    </row>
    <row r="133" spans="1:14" ht="18.75" customHeight="1">
      <c r="A133" s="49" t="s">
        <v>132</v>
      </c>
      <c r="B133" s="49" t="s">
        <v>133</v>
      </c>
      <c r="C133" s="16" t="s">
        <v>134</v>
      </c>
      <c r="D133" s="31" t="s">
        <v>81</v>
      </c>
      <c r="E133" s="79" t="s">
        <v>26</v>
      </c>
      <c r="F133" s="42" t="s">
        <v>89</v>
      </c>
      <c r="G133" s="19" t="s">
        <v>135</v>
      </c>
      <c r="H133" s="111">
        <v>30</v>
      </c>
      <c r="I133" s="100">
        <v>30</v>
      </c>
      <c r="J133" s="100">
        <v>30</v>
      </c>
      <c r="K133" s="100">
        <v>30</v>
      </c>
      <c r="L133" s="113">
        <v>30</v>
      </c>
      <c r="M133" s="119">
        <f>LARGE(H133:L133,1)+LARGE(H133:L133,2)+LARGE(H133:L133,3)</f>
        <v>90</v>
      </c>
      <c r="N133" s="123">
        <v>1</v>
      </c>
    </row>
    <row r="134" spans="1:14" s="10" customFormat="1" ht="19.5" customHeight="1">
      <c r="A134" s="49" t="s">
        <v>317</v>
      </c>
      <c r="B134" s="49" t="s">
        <v>318</v>
      </c>
      <c r="C134" s="16"/>
      <c r="D134" s="20" t="s">
        <v>209</v>
      </c>
      <c r="E134" s="79" t="s">
        <v>26</v>
      </c>
      <c r="F134" s="61" t="s">
        <v>89</v>
      </c>
      <c r="G134" s="21"/>
      <c r="H134" s="98">
        <v>27</v>
      </c>
      <c r="I134" s="109"/>
      <c r="J134" s="98"/>
      <c r="K134" s="98"/>
      <c r="L134" s="110"/>
      <c r="M134" s="119">
        <f>SUM(H134:L134)</f>
        <v>27</v>
      </c>
      <c r="N134" s="117"/>
    </row>
    <row r="135" spans="1:14" s="10" customFormat="1" ht="19.5" customHeight="1">
      <c r="A135" s="49" t="s">
        <v>364</v>
      </c>
      <c r="B135" s="49" t="s">
        <v>365</v>
      </c>
      <c r="C135" s="16"/>
      <c r="D135" s="20" t="s">
        <v>209</v>
      </c>
      <c r="E135" s="79" t="s">
        <v>26</v>
      </c>
      <c r="F135" s="61" t="s">
        <v>89</v>
      </c>
      <c r="G135" s="21"/>
      <c r="H135" s="98"/>
      <c r="I135" s="109"/>
      <c r="J135" s="98"/>
      <c r="K135" s="98">
        <v>27</v>
      </c>
      <c r="L135" s="110"/>
      <c r="M135" s="119">
        <f>SUM(H135:L135)</f>
        <v>27</v>
      </c>
      <c r="N135" s="117"/>
    </row>
    <row r="136" spans="1:14" s="10" customFormat="1" ht="19.5" customHeight="1">
      <c r="A136" s="49"/>
      <c r="B136" s="49"/>
      <c r="C136" s="16"/>
      <c r="D136" s="20"/>
      <c r="E136" s="69"/>
      <c r="F136" s="46"/>
      <c r="G136" s="21"/>
      <c r="H136" s="98"/>
      <c r="I136" s="109"/>
      <c r="J136" s="98"/>
      <c r="K136" s="98"/>
      <c r="L136" s="110"/>
      <c r="M136" s="120"/>
      <c r="N136" s="117"/>
    </row>
    <row r="137" spans="1:14" ht="18.75" customHeight="1">
      <c r="A137" s="49" t="s">
        <v>125</v>
      </c>
      <c r="B137" s="49" t="s">
        <v>126</v>
      </c>
      <c r="C137" s="16" t="s">
        <v>53</v>
      </c>
      <c r="D137" s="17" t="s">
        <v>3</v>
      </c>
      <c r="E137" s="83" t="s">
        <v>17</v>
      </c>
      <c r="F137" s="42" t="s">
        <v>89</v>
      </c>
      <c r="G137" s="19" t="s">
        <v>102</v>
      </c>
      <c r="H137" s="111">
        <v>27</v>
      </c>
      <c r="I137" s="100"/>
      <c r="J137" s="100">
        <v>27</v>
      </c>
      <c r="K137" s="100"/>
      <c r="L137" s="113">
        <v>30</v>
      </c>
      <c r="M137" s="119">
        <f>LARGE(H137:L137,1)+LARGE(H137:L137,2)+LARGE(H137:L137,3)</f>
        <v>84</v>
      </c>
      <c r="N137" s="123">
        <v>1</v>
      </c>
    </row>
    <row r="138" spans="1:14" ht="18.75" customHeight="1">
      <c r="A138" s="49" t="s">
        <v>127</v>
      </c>
      <c r="B138" s="49" t="s">
        <v>128</v>
      </c>
      <c r="C138" s="16" t="s">
        <v>129</v>
      </c>
      <c r="D138" s="17" t="s">
        <v>3</v>
      </c>
      <c r="E138" s="83" t="s">
        <v>17</v>
      </c>
      <c r="F138" s="42" t="s">
        <v>89</v>
      </c>
      <c r="G138" s="19" t="s">
        <v>18</v>
      </c>
      <c r="H138" s="111">
        <v>24</v>
      </c>
      <c r="I138" s="100">
        <v>30</v>
      </c>
      <c r="J138" s="100">
        <v>24</v>
      </c>
      <c r="K138" s="100">
        <v>27</v>
      </c>
      <c r="L138" s="113">
        <v>27</v>
      </c>
      <c r="M138" s="119">
        <f>LARGE(H138:L138,1)+LARGE(H138:L138,2)+LARGE(H138:L138,3)</f>
        <v>84</v>
      </c>
      <c r="N138" s="128">
        <v>2</v>
      </c>
    </row>
    <row r="139" spans="1:14" ht="18.75" customHeight="1">
      <c r="A139" s="49" t="s">
        <v>100</v>
      </c>
      <c r="B139" s="49" t="s">
        <v>126</v>
      </c>
      <c r="C139" s="16" t="s">
        <v>53</v>
      </c>
      <c r="D139" s="17" t="s">
        <v>3</v>
      </c>
      <c r="E139" s="83" t="s">
        <v>17</v>
      </c>
      <c r="F139" s="23" t="s">
        <v>89</v>
      </c>
      <c r="G139" s="19" t="s">
        <v>102</v>
      </c>
      <c r="H139" s="111">
        <v>21</v>
      </c>
      <c r="I139" s="100"/>
      <c r="J139" s="100">
        <v>21</v>
      </c>
      <c r="K139" s="100">
        <v>30</v>
      </c>
      <c r="L139" s="113"/>
      <c r="M139" s="119">
        <f>LARGE(H139:L139,1)+LARGE(H139:L139,2)+LARGE(H139:L139,3)</f>
        <v>72</v>
      </c>
      <c r="N139" s="131">
        <v>3</v>
      </c>
    </row>
    <row r="140" spans="1:14" ht="18.75" customHeight="1">
      <c r="A140" s="49" t="s">
        <v>100</v>
      </c>
      <c r="B140" s="49" t="s">
        <v>71</v>
      </c>
      <c r="C140" s="16" t="s">
        <v>53</v>
      </c>
      <c r="D140" s="17" t="s">
        <v>3</v>
      </c>
      <c r="E140" s="83" t="s">
        <v>17</v>
      </c>
      <c r="F140" s="42" t="s">
        <v>89</v>
      </c>
      <c r="G140" s="19" t="s">
        <v>102</v>
      </c>
      <c r="H140" s="111"/>
      <c r="I140" s="100"/>
      <c r="J140" s="100">
        <v>18</v>
      </c>
      <c r="K140" s="100"/>
      <c r="L140" s="113">
        <v>24</v>
      </c>
      <c r="M140" s="119">
        <f>SUM(H140:L140)</f>
        <v>42</v>
      </c>
      <c r="N140" s="118"/>
    </row>
    <row r="141" spans="1:14" ht="18.75" customHeight="1">
      <c r="A141" s="50" t="s">
        <v>124</v>
      </c>
      <c r="B141" s="50" t="s">
        <v>62</v>
      </c>
      <c r="C141" s="25" t="s">
        <v>21</v>
      </c>
      <c r="D141" s="17" t="s">
        <v>3</v>
      </c>
      <c r="E141" s="83" t="s">
        <v>17</v>
      </c>
      <c r="F141" s="23" t="s">
        <v>89</v>
      </c>
      <c r="G141" s="26" t="s">
        <v>60</v>
      </c>
      <c r="H141" s="111"/>
      <c r="I141" s="100"/>
      <c r="J141" s="100">
        <v>30</v>
      </c>
      <c r="K141" s="100"/>
      <c r="L141" s="113"/>
      <c r="M141" s="119">
        <f>SUM(H141:L141)</f>
        <v>30</v>
      </c>
      <c r="N141" s="118"/>
    </row>
    <row r="142" spans="1:14" ht="18.75" customHeight="1">
      <c r="A142" s="49" t="s">
        <v>335</v>
      </c>
      <c r="B142" s="49" t="s">
        <v>49</v>
      </c>
      <c r="C142" s="16"/>
      <c r="D142" s="17" t="s">
        <v>3</v>
      </c>
      <c r="E142" s="83" t="s">
        <v>17</v>
      </c>
      <c r="F142" s="42" t="s">
        <v>89</v>
      </c>
      <c r="G142" s="19"/>
      <c r="H142" s="111">
        <v>30</v>
      </c>
      <c r="I142" s="100"/>
      <c r="J142" s="100"/>
      <c r="K142" s="100"/>
      <c r="L142" s="113"/>
      <c r="M142" s="119">
        <f>SUM(H142:L142)</f>
        <v>30</v>
      </c>
      <c r="N142" s="118"/>
    </row>
    <row r="143" spans="1:14" ht="18.75" customHeight="1">
      <c r="A143" s="49"/>
      <c r="B143" s="49"/>
      <c r="C143" s="16"/>
      <c r="D143" s="64"/>
      <c r="E143" s="72"/>
      <c r="F143" s="42"/>
      <c r="G143" s="19"/>
      <c r="H143" s="111"/>
      <c r="I143" s="100"/>
      <c r="J143" s="100"/>
      <c r="K143" s="100"/>
      <c r="L143" s="113"/>
      <c r="M143" s="120"/>
      <c r="N143" s="118"/>
    </row>
    <row r="144" spans="1:14" ht="18.75" customHeight="1">
      <c r="A144" s="49" t="s">
        <v>59</v>
      </c>
      <c r="B144" s="49" t="s">
        <v>136</v>
      </c>
      <c r="C144" s="16" t="s">
        <v>53</v>
      </c>
      <c r="D144" s="31" t="s">
        <v>81</v>
      </c>
      <c r="E144" s="84" t="s">
        <v>17</v>
      </c>
      <c r="F144" s="42" t="s">
        <v>89</v>
      </c>
      <c r="G144" s="19" t="s">
        <v>51</v>
      </c>
      <c r="H144" s="111">
        <v>30</v>
      </c>
      <c r="I144" s="100">
        <v>30</v>
      </c>
      <c r="J144" s="100">
        <v>30</v>
      </c>
      <c r="K144" s="100">
        <v>30</v>
      </c>
      <c r="L144" s="113"/>
      <c r="M144" s="119">
        <f>LARGE(H144:L144,1)+LARGE(H144:L144,2)+LARGE(H144:L144,3)</f>
        <v>90</v>
      </c>
      <c r="N144" s="123">
        <v>1</v>
      </c>
    </row>
    <row r="145" spans="1:14" ht="18.75" customHeight="1">
      <c r="A145" s="49"/>
      <c r="B145" s="49"/>
      <c r="C145" s="16"/>
      <c r="D145" s="18"/>
      <c r="E145" s="69"/>
      <c r="F145" s="23"/>
      <c r="G145" s="19"/>
      <c r="H145" s="111"/>
      <c r="I145" s="100"/>
      <c r="J145" s="100"/>
      <c r="K145" s="100"/>
      <c r="L145" s="113"/>
      <c r="M145" s="120"/>
      <c r="N145" s="118"/>
    </row>
    <row r="146" spans="1:14" s="10" customFormat="1" ht="19.5" customHeight="1">
      <c r="A146" s="52" t="s">
        <v>239</v>
      </c>
      <c r="B146" s="52" t="s">
        <v>240</v>
      </c>
      <c r="C146" s="16"/>
      <c r="D146" s="77" t="s">
        <v>313</v>
      </c>
      <c r="E146" s="68" t="s">
        <v>4</v>
      </c>
      <c r="F146" s="60" t="s">
        <v>139</v>
      </c>
      <c r="G146" s="21"/>
      <c r="H146" s="98"/>
      <c r="I146" s="109">
        <v>30</v>
      </c>
      <c r="J146" s="98"/>
      <c r="K146" s="98">
        <v>30</v>
      </c>
      <c r="L146" s="110"/>
      <c r="M146" s="119">
        <f>SUM(H146:L146)</f>
        <v>60</v>
      </c>
      <c r="N146" s="117"/>
    </row>
    <row r="147" spans="1:14" s="10" customFormat="1" ht="19.5" customHeight="1">
      <c r="A147" s="52"/>
      <c r="B147" s="52"/>
      <c r="C147" s="16"/>
      <c r="D147" s="20"/>
      <c r="E147" s="69"/>
      <c r="F147" s="60"/>
      <c r="G147" s="21"/>
      <c r="H147" s="98"/>
      <c r="I147" s="109"/>
      <c r="J147" s="98"/>
      <c r="K147" s="98"/>
      <c r="L147" s="110"/>
      <c r="M147" s="120"/>
      <c r="N147" s="117"/>
    </row>
    <row r="148" spans="1:14" s="10" customFormat="1" ht="19.5" customHeight="1">
      <c r="A148" s="49" t="s">
        <v>137</v>
      </c>
      <c r="B148" s="49" t="s">
        <v>138</v>
      </c>
      <c r="C148" s="16" t="s">
        <v>53</v>
      </c>
      <c r="D148" s="17" t="s">
        <v>3</v>
      </c>
      <c r="E148" s="68" t="s">
        <v>4</v>
      </c>
      <c r="F148" s="60" t="s">
        <v>139</v>
      </c>
      <c r="G148" s="19" t="s">
        <v>140</v>
      </c>
      <c r="H148" s="111">
        <v>27</v>
      </c>
      <c r="I148" s="100"/>
      <c r="J148" s="100">
        <v>30</v>
      </c>
      <c r="K148" s="100">
        <v>27</v>
      </c>
      <c r="L148" s="113">
        <v>30</v>
      </c>
      <c r="M148" s="119">
        <f>LARGE(H148:L148,1)+LARGE(H148:L148,2)+LARGE(H148:L148,3)</f>
        <v>87</v>
      </c>
      <c r="N148" s="124">
        <v>1</v>
      </c>
    </row>
    <row r="149" spans="1:14" ht="18.75" customHeight="1">
      <c r="A149" s="52" t="s">
        <v>238</v>
      </c>
      <c r="B149" s="52" t="s">
        <v>172</v>
      </c>
      <c r="C149" s="16"/>
      <c r="D149" s="63" t="s">
        <v>3</v>
      </c>
      <c r="E149" s="68" t="s">
        <v>4</v>
      </c>
      <c r="F149" s="60" t="s">
        <v>139</v>
      </c>
      <c r="G149" s="21"/>
      <c r="H149" s="98"/>
      <c r="I149" s="109">
        <v>30</v>
      </c>
      <c r="J149" s="98"/>
      <c r="K149" s="98">
        <v>30</v>
      </c>
      <c r="L149" s="110"/>
      <c r="M149" s="119">
        <f>SUM(H149:L149)</f>
        <v>60</v>
      </c>
      <c r="N149" s="118"/>
    </row>
    <row r="150" spans="1:14" ht="18.75" customHeight="1">
      <c r="A150" s="49" t="s">
        <v>303</v>
      </c>
      <c r="B150" s="49" t="s">
        <v>304</v>
      </c>
      <c r="C150" s="16"/>
      <c r="D150" s="17" t="s">
        <v>3</v>
      </c>
      <c r="E150" s="68" t="s">
        <v>4</v>
      </c>
      <c r="F150" s="60" t="s">
        <v>139</v>
      </c>
      <c r="G150" s="19"/>
      <c r="H150" s="111">
        <v>30</v>
      </c>
      <c r="I150" s="100"/>
      <c r="J150" s="100"/>
      <c r="K150" s="100"/>
      <c r="L150" s="113"/>
      <c r="M150" s="119">
        <f>SUM(H150:L150)</f>
        <v>30</v>
      </c>
      <c r="N150" s="118"/>
    </row>
    <row r="151" spans="1:14" ht="18.75" customHeight="1">
      <c r="A151" s="49" t="s">
        <v>305</v>
      </c>
      <c r="B151" s="49" t="s">
        <v>306</v>
      </c>
      <c r="C151" s="16"/>
      <c r="D151" s="17" t="s">
        <v>3</v>
      </c>
      <c r="E151" s="68" t="s">
        <v>4</v>
      </c>
      <c r="F151" s="60" t="s">
        <v>139</v>
      </c>
      <c r="G151" s="19"/>
      <c r="H151" s="111">
        <v>24</v>
      </c>
      <c r="I151" s="100"/>
      <c r="J151" s="100"/>
      <c r="K151" s="100"/>
      <c r="L151" s="113"/>
      <c r="M151" s="119">
        <f>SUM(H151:L151)</f>
        <v>24</v>
      </c>
      <c r="N151" s="118"/>
    </row>
    <row r="152" spans="1:14" ht="18.75" customHeight="1">
      <c r="A152" s="49"/>
      <c r="B152" s="49"/>
      <c r="C152" s="16"/>
      <c r="D152" s="64"/>
      <c r="E152" s="69"/>
      <c r="F152" s="60"/>
      <c r="G152" s="19"/>
      <c r="H152" s="111"/>
      <c r="I152" s="100"/>
      <c r="J152" s="100"/>
      <c r="K152" s="100"/>
      <c r="L152" s="113"/>
      <c r="M152" s="120"/>
      <c r="N152" s="118"/>
    </row>
    <row r="153" spans="1:14" ht="18.75" customHeight="1">
      <c r="A153" s="49" t="s">
        <v>141</v>
      </c>
      <c r="B153" s="49" t="s">
        <v>92</v>
      </c>
      <c r="C153" s="16" t="s">
        <v>53</v>
      </c>
      <c r="D153" s="17" t="s">
        <v>3</v>
      </c>
      <c r="E153" s="70" t="s">
        <v>13</v>
      </c>
      <c r="F153" s="81" t="s">
        <v>139</v>
      </c>
      <c r="G153" s="19" t="s">
        <v>140</v>
      </c>
      <c r="H153" s="111"/>
      <c r="I153" s="100">
        <v>27</v>
      </c>
      <c r="J153" s="100">
        <v>30</v>
      </c>
      <c r="K153" s="100">
        <v>30</v>
      </c>
      <c r="L153" s="113">
        <v>30</v>
      </c>
      <c r="M153" s="119">
        <f>LARGE(H153:L153,1)+LARGE(H153:L153,2)+LARGE(H153:L153,3)</f>
        <v>90</v>
      </c>
      <c r="N153" s="123">
        <v>1</v>
      </c>
    </row>
    <row r="154" spans="1:14" s="10" customFormat="1" ht="19.5" customHeight="1">
      <c r="A154" s="52" t="s">
        <v>241</v>
      </c>
      <c r="B154" s="49" t="s">
        <v>172</v>
      </c>
      <c r="C154" s="16"/>
      <c r="D154" s="63" t="s">
        <v>3</v>
      </c>
      <c r="E154" s="70" t="s">
        <v>13</v>
      </c>
      <c r="F154" s="60" t="s">
        <v>139</v>
      </c>
      <c r="G154" s="21"/>
      <c r="H154" s="98"/>
      <c r="I154" s="109">
        <v>30</v>
      </c>
      <c r="J154" s="98"/>
      <c r="K154" s="98"/>
      <c r="L154" s="110"/>
      <c r="M154" s="119">
        <f>SUM(H154:L154)</f>
        <v>30</v>
      </c>
      <c r="N154" s="117"/>
    </row>
    <row r="155" spans="1:14" ht="18.75" customHeight="1">
      <c r="A155" s="49"/>
      <c r="B155" s="49"/>
      <c r="C155" s="16"/>
      <c r="D155" s="64"/>
      <c r="E155" s="69"/>
      <c r="F155" s="81"/>
      <c r="G155" s="19"/>
      <c r="H155" s="111"/>
      <c r="I155" s="100"/>
      <c r="J155" s="100"/>
      <c r="K155" s="100"/>
      <c r="L155" s="113"/>
      <c r="M155" s="120"/>
      <c r="N155" s="118"/>
    </row>
    <row r="156" spans="1:14" ht="18.75" customHeight="1">
      <c r="A156" s="49" t="s">
        <v>242</v>
      </c>
      <c r="B156" s="49" t="s">
        <v>1</v>
      </c>
      <c r="C156" s="16" t="s">
        <v>243</v>
      </c>
      <c r="D156" s="63" t="s">
        <v>3</v>
      </c>
      <c r="E156" s="79" t="s">
        <v>26</v>
      </c>
      <c r="F156" s="60" t="s">
        <v>139</v>
      </c>
      <c r="G156" s="21" t="s">
        <v>135</v>
      </c>
      <c r="H156" s="98">
        <v>30</v>
      </c>
      <c r="I156" s="109">
        <v>30</v>
      </c>
      <c r="J156" s="98"/>
      <c r="K156" s="98"/>
      <c r="L156" s="110">
        <v>27</v>
      </c>
      <c r="M156" s="119">
        <f>LARGE(H156:L156,1)+LARGE(H156:L156,2)+LARGE(H156:L156,3)</f>
        <v>87</v>
      </c>
      <c r="N156" s="123">
        <v>1</v>
      </c>
    </row>
    <row r="157" spans="1:14" ht="18.75" customHeight="1">
      <c r="A157" s="49" t="s">
        <v>145</v>
      </c>
      <c r="B157" s="49" t="s">
        <v>146</v>
      </c>
      <c r="C157" s="16" t="s">
        <v>147</v>
      </c>
      <c r="D157" s="17" t="s">
        <v>3</v>
      </c>
      <c r="E157" s="79" t="s">
        <v>26</v>
      </c>
      <c r="F157" s="81" t="s">
        <v>139</v>
      </c>
      <c r="G157" s="19" t="s">
        <v>148</v>
      </c>
      <c r="H157" s="111">
        <v>21</v>
      </c>
      <c r="I157" s="100">
        <v>24</v>
      </c>
      <c r="J157" s="100">
        <v>27</v>
      </c>
      <c r="K157" s="100">
        <v>27</v>
      </c>
      <c r="L157" s="113">
        <v>30</v>
      </c>
      <c r="M157" s="119">
        <f>LARGE(H157:L157,1)+LARGE(H157:L157,2)+LARGE(H157:L157,3)</f>
        <v>84</v>
      </c>
      <c r="N157" s="128">
        <v>2</v>
      </c>
    </row>
    <row r="158" spans="1:14" s="10" customFormat="1" ht="19.5" customHeight="1">
      <c r="A158" s="49" t="s">
        <v>245</v>
      </c>
      <c r="B158" s="49" t="s">
        <v>246</v>
      </c>
      <c r="C158" s="16" t="s">
        <v>247</v>
      </c>
      <c r="D158" s="63" t="s">
        <v>3</v>
      </c>
      <c r="E158" s="79" t="s">
        <v>26</v>
      </c>
      <c r="F158" s="60" t="s">
        <v>139</v>
      </c>
      <c r="G158" s="21" t="s">
        <v>248</v>
      </c>
      <c r="H158" s="98"/>
      <c r="I158" s="109">
        <v>21</v>
      </c>
      <c r="J158" s="98"/>
      <c r="K158" s="98">
        <v>30</v>
      </c>
      <c r="L158" s="110">
        <v>24</v>
      </c>
      <c r="M158" s="119">
        <f>LARGE(H158:L158,1)+LARGE(H158:L158,2)+LARGE(H158:L158,3)</f>
        <v>75</v>
      </c>
      <c r="N158" s="130">
        <v>3</v>
      </c>
    </row>
    <row r="159" spans="1:14" s="10" customFormat="1" ht="19.5" customHeight="1">
      <c r="A159" s="50" t="s">
        <v>142</v>
      </c>
      <c r="B159" s="50" t="s">
        <v>143</v>
      </c>
      <c r="C159" s="30" t="s">
        <v>21</v>
      </c>
      <c r="D159" s="17" t="s">
        <v>3</v>
      </c>
      <c r="E159" s="88" t="s">
        <v>32</v>
      </c>
      <c r="F159" s="81" t="s">
        <v>139</v>
      </c>
      <c r="G159" s="26" t="s">
        <v>144</v>
      </c>
      <c r="H159" s="111"/>
      <c r="I159" s="100"/>
      <c r="J159" s="100">
        <v>30</v>
      </c>
      <c r="K159" s="100"/>
      <c r="L159" s="113"/>
      <c r="M159" s="119">
        <f aca="true" t="shared" si="4" ref="M159:M164">SUM(H159:L159)</f>
        <v>30</v>
      </c>
      <c r="N159" s="117"/>
    </row>
    <row r="160" spans="1:14" s="10" customFormat="1" ht="19.5" customHeight="1">
      <c r="A160" s="52" t="s">
        <v>244</v>
      </c>
      <c r="B160" s="49" t="s">
        <v>1</v>
      </c>
      <c r="C160" s="16"/>
      <c r="D160" s="63" t="s">
        <v>3</v>
      </c>
      <c r="E160" s="79" t="s">
        <v>26</v>
      </c>
      <c r="F160" s="60" t="s">
        <v>139</v>
      </c>
      <c r="G160" s="21"/>
      <c r="H160" s="98"/>
      <c r="I160" s="109">
        <v>27</v>
      </c>
      <c r="J160" s="98"/>
      <c r="K160" s="98"/>
      <c r="L160" s="110"/>
      <c r="M160" s="119">
        <f t="shared" si="4"/>
        <v>27</v>
      </c>
      <c r="N160" s="117"/>
    </row>
    <row r="161" spans="1:14" s="10" customFormat="1" ht="19.5" customHeight="1">
      <c r="A161" s="52" t="s">
        <v>307</v>
      </c>
      <c r="B161" s="52" t="s">
        <v>308</v>
      </c>
      <c r="C161" s="16"/>
      <c r="D161" s="63" t="s">
        <v>3</v>
      </c>
      <c r="E161" s="79" t="s">
        <v>32</v>
      </c>
      <c r="F161" s="60" t="s">
        <v>139</v>
      </c>
      <c r="G161" s="24"/>
      <c r="H161" s="98">
        <v>27</v>
      </c>
      <c r="I161" s="109"/>
      <c r="J161" s="98"/>
      <c r="K161" s="98"/>
      <c r="L161" s="110"/>
      <c r="M161" s="119">
        <f t="shared" si="4"/>
        <v>27</v>
      </c>
      <c r="N161" s="117"/>
    </row>
    <row r="162" spans="1:14" s="10" customFormat="1" ht="19.5" customHeight="1">
      <c r="A162" s="52" t="s">
        <v>309</v>
      </c>
      <c r="B162" s="52" t="s">
        <v>138</v>
      </c>
      <c r="C162" s="16"/>
      <c r="D162" s="63" t="s">
        <v>3</v>
      </c>
      <c r="E162" s="79" t="s">
        <v>32</v>
      </c>
      <c r="F162" s="60" t="s">
        <v>139</v>
      </c>
      <c r="G162" s="24"/>
      <c r="H162" s="98">
        <v>24</v>
      </c>
      <c r="I162" s="109"/>
      <c r="J162" s="98"/>
      <c r="K162" s="98"/>
      <c r="L162" s="110"/>
      <c r="M162" s="119">
        <f t="shared" si="4"/>
        <v>24</v>
      </c>
      <c r="N162" s="117"/>
    </row>
    <row r="163" spans="1:14" s="10" customFormat="1" ht="19.5" customHeight="1">
      <c r="A163" s="52" t="s">
        <v>249</v>
      </c>
      <c r="B163" s="52" t="s">
        <v>110</v>
      </c>
      <c r="C163" s="16"/>
      <c r="D163" s="63" t="s">
        <v>3</v>
      </c>
      <c r="E163" s="79" t="s">
        <v>26</v>
      </c>
      <c r="F163" s="60" t="s">
        <v>139</v>
      </c>
      <c r="G163" s="24" t="s">
        <v>250</v>
      </c>
      <c r="H163" s="98"/>
      <c r="I163" s="109">
        <v>18</v>
      </c>
      <c r="J163" s="98"/>
      <c r="K163" s="98"/>
      <c r="L163" s="110"/>
      <c r="M163" s="119">
        <f t="shared" si="4"/>
        <v>18</v>
      </c>
      <c r="N163" s="117"/>
    </row>
    <row r="164" spans="1:14" s="10" customFormat="1" ht="19.5" customHeight="1">
      <c r="A164" s="52" t="s">
        <v>310</v>
      </c>
      <c r="B164" s="52" t="s">
        <v>155</v>
      </c>
      <c r="C164" s="16"/>
      <c r="D164" s="63" t="s">
        <v>3</v>
      </c>
      <c r="E164" s="79" t="s">
        <v>32</v>
      </c>
      <c r="F164" s="60" t="s">
        <v>139</v>
      </c>
      <c r="G164" s="24"/>
      <c r="H164" s="98">
        <v>18</v>
      </c>
      <c r="I164" s="109"/>
      <c r="J164" s="98"/>
      <c r="K164" s="98"/>
      <c r="L164" s="110"/>
      <c r="M164" s="119">
        <f t="shared" si="4"/>
        <v>18</v>
      </c>
      <c r="N164" s="117"/>
    </row>
    <row r="165" spans="1:14" ht="18.75" customHeight="1">
      <c r="A165" s="49"/>
      <c r="B165" s="49"/>
      <c r="C165" s="16"/>
      <c r="D165" s="64"/>
      <c r="E165" s="69"/>
      <c r="F165" s="23"/>
      <c r="G165" s="19"/>
      <c r="H165" s="111"/>
      <c r="I165" s="100"/>
      <c r="J165" s="100"/>
      <c r="K165" s="100"/>
      <c r="L165" s="113"/>
      <c r="M165" s="120"/>
      <c r="N165" s="118"/>
    </row>
    <row r="166" spans="1:14" ht="18.75" customHeight="1">
      <c r="A166" s="50" t="s">
        <v>142</v>
      </c>
      <c r="B166" s="58" t="s">
        <v>152</v>
      </c>
      <c r="C166" s="25" t="s">
        <v>21</v>
      </c>
      <c r="D166" s="31" t="s">
        <v>81</v>
      </c>
      <c r="E166" s="82" t="s">
        <v>32</v>
      </c>
      <c r="F166" s="81" t="s">
        <v>139</v>
      </c>
      <c r="G166" s="26" t="s">
        <v>144</v>
      </c>
      <c r="H166" s="111"/>
      <c r="I166" s="100"/>
      <c r="J166" s="100">
        <v>30</v>
      </c>
      <c r="K166" s="100"/>
      <c r="L166" s="113"/>
      <c r="M166" s="119">
        <f>SUM(H166:L166)</f>
        <v>30</v>
      </c>
      <c r="N166" s="118"/>
    </row>
    <row r="167" spans="1:14" ht="18.75" customHeight="1">
      <c r="A167" s="50" t="s">
        <v>302</v>
      </c>
      <c r="B167" s="58" t="s">
        <v>133</v>
      </c>
      <c r="C167" s="25"/>
      <c r="D167" s="31" t="s">
        <v>209</v>
      </c>
      <c r="E167" s="82" t="s">
        <v>26</v>
      </c>
      <c r="F167" s="81" t="s">
        <v>139</v>
      </c>
      <c r="G167" s="26"/>
      <c r="H167" s="111">
        <v>30</v>
      </c>
      <c r="I167" s="100"/>
      <c r="J167" s="100"/>
      <c r="K167" s="100"/>
      <c r="L167" s="113"/>
      <c r="M167" s="119">
        <f>SUM(H167:L167)</f>
        <v>30</v>
      </c>
      <c r="N167" s="118"/>
    </row>
    <row r="168" spans="1:14" ht="18.75" customHeight="1">
      <c r="A168" s="50" t="s">
        <v>366</v>
      </c>
      <c r="B168" s="58" t="s">
        <v>367</v>
      </c>
      <c r="C168" s="25"/>
      <c r="D168" s="31" t="s">
        <v>81</v>
      </c>
      <c r="E168" s="82" t="s">
        <v>26</v>
      </c>
      <c r="F168" s="81" t="s">
        <v>139</v>
      </c>
      <c r="G168" s="26"/>
      <c r="H168" s="111"/>
      <c r="I168" s="100"/>
      <c r="J168" s="100"/>
      <c r="K168" s="100">
        <v>30</v>
      </c>
      <c r="L168" s="113"/>
      <c r="M168" s="119">
        <f>SUM(H168:L168)</f>
        <v>30</v>
      </c>
      <c r="N168" s="118"/>
    </row>
    <row r="169" spans="1:14" ht="18.75" customHeight="1">
      <c r="A169" s="50" t="s">
        <v>311</v>
      </c>
      <c r="B169" s="58" t="s">
        <v>359</v>
      </c>
      <c r="C169" s="25"/>
      <c r="D169" s="31" t="s">
        <v>81</v>
      </c>
      <c r="E169" s="82" t="s">
        <v>26</v>
      </c>
      <c r="F169" s="81" t="s">
        <v>139</v>
      </c>
      <c r="G169" s="26"/>
      <c r="H169" s="111"/>
      <c r="I169" s="100"/>
      <c r="J169" s="100"/>
      <c r="K169" s="100">
        <v>27</v>
      </c>
      <c r="L169" s="113"/>
      <c r="M169" s="119">
        <f>SUM(H169:L169)</f>
        <v>27</v>
      </c>
      <c r="N169" s="118"/>
    </row>
    <row r="170" spans="1:14" ht="18.75" customHeight="1">
      <c r="A170" s="50"/>
      <c r="B170" s="50"/>
      <c r="C170" s="30"/>
      <c r="D170" s="29"/>
      <c r="E170" s="72"/>
      <c r="F170" s="81"/>
      <c r="G170" s="26"/>
      <c r="H170" s="111"/>
      <c r="I170" s="100"/>
      <c r="J170" s="100"/>
      <c r="K170" s="100"/>
      <c r="L170" s="113"/>
      <c r="M170" s="120"/>
      <c r="N170" s="118"/>
    </row>
    <row r="171" spans="1:14" ht="18.75" customHeight="1">
      <c r="A171" s="49" t="s">
        <v>251</v>
      </c>
      <c r="B171" s="49" t="s">
        <v>108</v>
      </c>
      <c r="C171" s="16" t="s">
        <v>252</v>
      </c>
      <c r="D171" s="63" t="s">
        <v>3</v>
      </c>
      <c r="E171" s="84" t="s">
        <v>151</v>
      </c>
      <c r="F171" s="60" t="s">
        <v>139</v>
      </c>
      <c r="G171" s="21" t="s">
        <v>253</v>
      </c>
      <c r="H171" s="98">
        <v>30</v>
      </c>
      <c r="I171" s="109">
        <v>27</v>
      </c>
      <c r="J171" s="98"/>
      <c r="K171" s="98">
        <v>27</v>
      </c>
      <c r="L171" s="110">
        <v>30</v>
      </c>
      <c r="M171" s="119">
        <f>LARGE(H171:L171,1)+LARGE(H171:L171,2)+LARGE(H171:L171,3)</f>
        <v>87</v>
      </c>
      <c r="N171" s="123">
        <v>1</v>
      </c>
    </row>
    <row r="172" spans="1:14" s="10" customFormat="1" ht="19.5" customHeight="1">
      <c r="A172" s="49" t="s">
        <v>149</v>
      </c>
      <c r="B172" s="49" t="s">
        <v>1</v>
      </c>
      <c r="C172" s="16" t="s">
        <v>150</v>
      </c>
      <c r="D172" s="17" t="s">
        <v>3</v>
      </c>
      <c r="E172" s="84" t="s">
        <v>151</v>
      </c>
      <c r="F172" s="81" t="s">
        <v>139</v>
      </c>
      <c r="G172" s="19" t="s">
        <v>112</v>
      </c>
      <c r="H172" s="111"/>
      <c r="I172" s="100">
        <v>30</v>
      </c>
      <c r="J172" s="100">
        <v>30</v>
      </c>
      <c r="K172" s="100">
        <v>24</v>
      </c>
      <c r="L172" s="113">
        <v>24</v>
      </c>
      <c r="M172" s="119">
        <f>LARGE(H172:L172,1)+LARGE(H172:L172,2)+LARGE(H172:L172,3)</f>
        <v>84</v>
      </c>
      <c r="N172" s="129">
        <v>2</v>
      </c>
    </row>
    <row r="173" spans="1:14" ht="21.75">
      <c r="A173" s="51" t="s">
        <v>368</v>
      </c>
      <c r="B173" s="57" t="s">
        <v>138</v>
      </c>
      <c r="C173" s="35"/>
      <c r="D173" s="106" t="s">
        <v>3</v>
      </c>
      <c r="E173" s="105" t="s">
        <v>151</v>
      </c>
      <c r="F173" s="89" t="s">
        <v>139</v>
      </c>
      <c r="G173" s="37"/>
      <c r="H173" s="111"/>
      <c r="I173" s="100"/>
      <c r="J173" s="99"/>
      <c r="K173" s="99">
        <v>30</v>
      </c>
      <c r="L173" s="112">
        <v>27</v>
      </c>
      <c r="M173" s="119">
        <f>SUM(H173:L173)</f>
        <v>57</v>
      </c>
      <c r="N173" s="118"/>
    </row>
    <row r="174" spans="1:14" ht="18.75" customHeight="1">
      <c r="A174" s="50"/>
      <c r="B174" s="58"/>
      <c r="C174" s="25"/>
      <c r="D174" s="64"/>
      <c r="E174" s="73"/>
      <c r="F174" s="23"/>
      <c r="G174" s="26"/>
      <c r="H174" s="111"/>
      <c r="I174" s="100"/>
      <c r="J174" s="100"/>
      <c r="K174" s="100"/>
      <c r="L174" s="113"/>
      <c r="M174" s="120"/>
      <c r="N174" s="118"/>
    </row>
    <row r="175" spans="1:14" ht="18.75" customHeight="1">
      <c r="A175" s="50" t="s">
        <v>153</v>
      </c>
      <c r="B175" s="50" t="s">
        <v>138</v>
      </c>
      <c r="C175" s="25" t="s">
        <v>53</v>
      </c>
      <c r="D175" s="17" t="s">
        <v>3</v>
      </c>
      <c r="E175" s="87" t="s">
        <v>88</v>
      </c>
      <c r="F175" s="85" t="s">
        <v>154</v>
      </c>
      <c r="G175" s="26" t="s">
        <v>140</v>
      </c>
      <c r="H175" s="111">
        <v>27</v>
      </c>
      <c r="I175" s="100">
        <v>24</v>
      </c>
      <c r="J175" s="100">
        <v>30</v>
      </c>
      <c r="K175" s="100">
        <v>30</v>
      </c>
      <c r="L175" s="113">
        <v>24</v>
      </c>
      <c r="M175" s="119">
        <f>LARGE(H175:L175,1)+LARGE(H175:L175,2)+LARGE(H175:L175,3)</f>
        <v>87</v>
      </c>
      <c r="N175" s="123">
        <v>1</v>
      </c>
    </row>
    <row r="176" spans="1:14" ht="18.75" customHeight="1">
      <c r="A176" s="50" t="s">
        <v>153</v>
      </c>
      <c r="B176" s="50" t="s">
        <v>155</v>
      </c>
      <c r="C176" s="25" t="s">
        <v>53</v>
      </c>
      <c r="D176" s="17" t="s">
        <v>3</v>
      </c>
      <c r="E176" s="87" t="s">
        <v>88</v>
      </c>
      <c r="F176" s="85" t="s">
        <v>154</v>
      </c>
      <c r="G176" s="26" t="s">
        <v>140</v>
      </c>
      <c r="H176" s="111">
        <v>24</v>
      </c>
      <c r="I176" s="100">
        <v>27</v>
      </c>
      <c r="J176" s="100">
        <v>27</v>
      </c>
      <c r="K176" s="100">
        <v>27</v>
      </c>
      <c r="L176" s="113">
        <v>21</v>
      </c>
      <c r="M176" s="119">
        <f>LARGE(H176:L176,1)+LARGE(H176:L176,2)+LARGE(H176:L176,3)</f>
        <v>81</v>
      </c>
      <c r="N176" s="128">
        <v>2</v>
      </c>
    </row>
    <row r="177" spans="1:14" s="10" customFormat="1" ht="19.5" customHeight="1">
      <c r="A177" s="50" t="s">
        <v>388</v>
      </c>
      <c r="B177" s="58" t="s">
        <v>389</v>
      </c>
      <c r="C177" s="25"/>
      <c r="D177" s="115" t="s">
        <v>3</v>
      </c>
      <c r="E177" s="86" t="s">
        <v>4</v>
      </c>
      <c r="F177" s="23" t="s">
        <v>154</v>
      </c>
      <c r="G177" s="26"/>
      <c r="H177" s="111"/>
      <c r="I177" s="100"/>
      <c r="J177" s="100"/>
      <c r="K177" s="100"/>
      <c r="L177" s="113">
        <v>30</v>
      </c>
      <c r="M177" s="119">
        <f>SUM(L177)</f>
        <v>30</v>
      </c>
      <c r="N177" s="117"/>
    </row>
    <row r="178" spans="1:14" ht="18.75" customHeight="1">
      <c r="A178" s="52" t="s">
        <v>254</v>
      </c>
      <c r="B178" s="52" t="s">
        <v>199</v>
      </c>
      <c r="C178" s="16"/>
      <c r="D178" s="63" t="s">
        <v>3</v>
      </c>
      <c r="E178" s="68" t="s">
        <v>4</v>
      </c>
      <c r="F178" s="61" t="s">
        <v>154</v>
      </c>
      <c r="G178" s="21"/>
      <c r="H178" s="98"/>
      <c r="I178" s="109">
        <v>30</v>
      </c>
      <c r="J178" s="98"/>
      <c r="K178" s="98"/>
      <c r="L178" s="110"/>
      <c r="M178" s="119">
        <f>SUM(H178:L178)</f>
        <v>30</v>
      </c>
      <c r="N178" s="118"/>
    </row>
    <row r="179" spans="1:14" ht="18.75" customHeight="1">
      <c r="A179" s="50" t="s">
        <v>287</v>
      </c>
      <c r="B179" s="50" t="s">
        <v>288</v>
      </c>
      <c r="C179" s="25"/>
      <c r="D179" s="17" t="s">
        <v>3</v>
      </c>
      <c r="E179" s="87" t="s">
        <v>4</v>
      </c>
      <c r="F179" s="85" t="s">
        <v>154</v>
      </c>
      <c r="G179" s="26"/>
      <c r="H179" s="111">
        <v>30</v>
      </c>
      <c r="I179" s="100"/>
      <c r="J179" s="100"/>
      <c r="K179" s="100"/>
      <c r="L179" s="113"/>
      <c r="M179" s="119">
        <f>SUM(H179:L179)</f>
        <v>30</v>
      </c>
      <c r="N179" s="118"/>
    </row>
    <row r="180" spans="1:14" ht="18.75" customHeight="1">
      <c r="A180" s="50" t="s">
        <v>203</v>
      </c>
      <c r="B180" s="58" t="s">
        <v>74</v>
      </c>
      <c r="C180" s="25"/>
      <c r="D180" s="115" t="s">
        <v>3</v>
      </c>
      <c r="E180" s="86" t="s">
        <v>4</v>
      </c>
      <c r="F180" s="23" t="s">
        <v>154</v>
      </c>
      <c r="G180" s="26"/>
      <c r="H180" s="111"/>
      <c r="I180" s="100"/>
      <c r="J180" s="100"/>
      <c r="K180" s="100"/>
      <c r="L180" s="113">
        <v>27</v>
      </c>
      <c r="M180" s="119">
        <f>SUM(L180)</f>
        <v>27</v>
      </c>
      <c r="N180" s="118"/>
    </row>
    <row r="181" spans="1:14" ht="18.75" customHeight="1">
      <c r="A181" s="50"/>
      <c r="B181" s="50"/>
      <c r="C181" s="25"/>
      <c r="D181" s="27"/>
      <c r="E181" s="71"/>
      <c r="F181" s="85"/>
      <c r="G181" s="26"/>
      <c r="H181" s="111"/>
      <c r="I181" s="100"/>
      <c r="J181" s="100"/>
      <c r="K181" s="100"/>
      <c r="L181" s="113"/>
      <c r="M181" s="120"/>
      <c r="N181" s="118"/>
    </row>
    <row r="182" spans="1:14" ht="18.75" customHeight="1">
      <c r="A182" s="50" t="s">
        <v>156</v>
      </c>
      <c r="B182" s="50" t="s">
        <v>157</v>
      </c>
      <c r="C182" s="25" t="s">
        <v>53</v>
      </c>
      <c r="D182" s="39" t="s">
        <v>81</v>
      </c>
      <c r="E182" s="87" t="s">
        <v>88</v>
      </c>
      <c r="F182" s="85" t="s">
        <v>139</v>
      </c>
      <c r="G182" s="26"/>
      <c r="H182" s="111">
        <v>30</v>
      </c>
      <c r="I182" s="100"/>
      <c r="J182" s="100">
        <v>30</v>
      </c>
      <c r="K182" s="100">
        <v>30</v>
      </c>
      <c r="L182" s="113">
        <v>30</v>
      </c>
      <c r="M182" s="119">
        <f>LARGE(H182:L182,1)+LARGE(H182:L182,2)+LARGE(H182:L182,3)</f>
        <v>90</v>
      </c>
      <c r="N182" s="123">
        <v>1</v>
      </c>
    </row>
    <row r="183" spans="1:14" ht="18.75" customHeight="1">
      <c r="A183" s="50" t="s">
        <v>314</v>
      </c>
      <c r="B183" s="50" t="s">
        <v>369</v>
      </c>
      <c r="C183" s="25"/>
      <c r="D183" s="39" t="s">
        <v>81</v>
      </c>
      <c r="E183" s="87" t="s">
        <v>88</v>
      </c>
      <c r="F183" s="85" t="s">
        <v>139</v>
      </c>
      <c r="G183" s="26"/>
      <c r="H183" s="111"/>
      <c r="I183" s="100"/>
      <c r="J183" s="100"/>
      <c r="K183" s="100">
        <v>27</v>
      </c>
      <c r="L183" s="113"/>
      <c r="M183" s="119">
        <f>SUM(H183:L183)</f>
        <v>27</v>
      </c>
      <c r="N183" s="118"/>
    </row>
    <row r="184" spans="1:14" ht="18.75" customHeight="1">
      <c r="A184" s="50"/>
      <c r="B184" s="50"/>
      <c r="C184" s="25"/>
      <c r="D184" s="64"/>
      <c r="E184" s="71"/>
      <c r="F184" s="85"/>
      <c r="G184" s="26"/>
      <c r="H184" s="111"/>
      <c r="I184" s="100"/>
      <c r="J184" s="100"/>
      <c r="K184" s="100"/>
      <c r="L184" s="113"/>
      <c r="M184" s="120"/>
      <c r="N184" s="118"/>
    </row>
    <row r="185" spans="1:14" s="10" customFormat="1" ht="19.5" customHeight="1">
      <c r="A185" s="52" t="s">
        <v>255</v>
      </c>
      <c r="B185" s="52" t="s">
        <v>256</v>
      </c>
      <c r="C185" s="16"/>
      <c r="D185" s="63" t="s">
        <v>3</v>
      </c>
      <c r="E185" s="69" t="s">
        <v>13</v>
      </c>
      <c r="F185" s="61" t="s">
        <v>154</v>
      </c>
      <c r="G185" s="24" t="s">
        <v>257</v>
      </c>
      <c r="H185" s="98">
        <v>24</v>
      </c>
      <c r="I185" s="109">
        <v>30</v>
      </c>
      <c r="J185" s="98"/>
      <c r="K185" s="98">
        <v>30</v>
      </c>
      <c r="L185" s="110"/>
      <c r="M185" s="119">
        <f>LARGE(H185:L185,1)+LARGE(H185:L185,2)+LARGE(H185:L185,3)</f>
        <v>84</v>
      </c>
      <c r="N185" s="122">
        <v>1</v>
      </c>
    </row>
    <row r="186" spans="1:14" s="10" customFormat="1" ht="19.5" customHeight="1">
      <c r="A186" s="52" t="s">
        <v>284</v>
      </c>
      <c r="B186" s="52" t="s">
        <v>237</v>
      </c>
      <c r="C186" s="16"/>
      <c r="D186" s="63" t="s">
        <v>3</v>
      </c>
      <c r="E186" s="69" t="s">
        <v>13</v>
      </c>
      <c r="F186" s="61" t="s">
        <v>154</v>
      </c>
      <c r="G186" s="24"/>
      <c r="H186" s="98">
        <v>30</v>
      </c>
      <c r="I186" s="109"/>
      <c r="J186" s="98"/>
      <c r="K186" s="98"/>
      <c r="L186" s="110"/>
      <c r="M186" s="119">
        <f>SUM(H186:L186)</f>
        <v>30</v>
      </c>
      <c r="N186" s="117"/>
    </row>
    <row r="187" spans="1:14" s="10" customFormat="1" ht="19.5" customHeight="1">
      <c r="A187" s="52" t="s">
        <v>285</v>
      </c>
      <c r="B187" s="52" t="s">
        <v>24</v>
      </c>
      <c r="C187" s="16"/>
      <c r="D187" s="63" t="s">
        <v>3</v>
      </c>
      <c r="E187" s="69" t="s">
        <v>13</v>
      </c>
      <c r="F187" s="61" t="s">
        <v>154</v>
      </c>
      <c r="G187" s="24"/>
      <c r="H187" s="98">
        <v>27</v>
      </c>
      <c r="I187" s="109"/>
      <c r="J187" s="98"/>
      <c r="K187" s="98"/>
      <c r="L187" s="110"/>
      <c r="M187" s="119">
        <f>SUM(H187:L187)</f>
        <v>27</v>
      </c>
      <c r="N187" s="117"/>
    </row>
    <row r="188" spans="1:14" s="10" customFormat="1" ht="19.5" customHeight="1">
      <c r="A188" s="52" t="s">
        <v>314</v>
      </c>
      <c r="B188" s="52" t="s">
        <v>315</v>
      </c>
      <c r="C188" s="16"/>
      <c r="D188" s="63" t="s">
        <v>3</v>
      </c>
      <c r="E188" s="69" t="s">
        <v>13</v>
      </c>
      <c r="F188" s="61" t="s">
        <v>154</v>
      </c>
      <c r="G188" s="24"/>
      <c r="H188" s="98"/>
      <c r="I188" s="109"/>
      <c r="J188" s="98"/>
      <c r="K188" s="98">
        <v>27</v>
      </c>
      <c r="L188" s="110"/>
      <c r="M188" s="119">
        <f>SUM(H188:L188)</f>
        <v>27</v>
      </c>
      <c r="N188" s="117"/>
    </row>
    <row r="189" spans="1:14" s="10" customFormat="1" ht="19.5" customHeight="1">
      <c r="A189" s="52" t="s">
        <v>286</v>
      </c>
      <c r="B189" s="52" t="s">
        <v>92</v>
      </c>
      <c r="C189" s="16"/>
      <c r="D189" s="63" t="s">
        <v>3</v>
      </c>
      <c r="E189" s="69" t="s">
        <v>13</v>
      </c>
      <c r="F189" s="61" t="s">
        <v>154</v>
      </c>
      <c r="G189" s="24"/>
      <c r="H189" s="98">
        <v>21</v>
      </c>
      <c r="I189" s="109"/>
      <c r="J189" s="98"/>
      <c r="K189" s="98"/>
      <c r="L189" s="110"/>
      <c r="M189" s="119">
        <f>SUM(H189:L189)</f>
        <v>21</v>
      </c>
      <c r="N189" s="117"/>
    </row>
    <row r="190" spans="1:14" ht="18.75" customHeight="1">
      <c r="A190" s="50"/>
      <c r="B190" s="50"/>
      <c r="C190" s="25"/>
      <c r="D190" s="29"/>
      <c r="E190" s="71"/>
      <c r="F190" s="38"/>
      <c r="G190" s="26"/>
      <c r="H190" s="111"/>
      <c r="I190" s="100"/>
      <c r="J190" s="100"/>
      <c r="K190" s="100"/>
      <c r="L190" s="113"/>
      <c r="M190" s="120"/>
      <c r="N190" s="118"/>
    </row>
    <row r="191" spans="1:14" ht="18.75" customHeight="1">
      <c r="A191" s="50" t="s">
        <v>158</v>
      </c>
      <c r="B191" s="50" t="s">
        <v>159</v>
      </c>
      <c r="C191" s="25" t="s">
        <v>53</v>
      </c>
      <c r="D191" s="31" t="s">
        <v>81</v>
      </c>
      <c r="E191" s="90" t="s">
        <v>160</v>
      </c>
      <c r="F191" s="23" t="s">
        <v>154</v>
      </c>
      <c r="G191" s="26" t="s">
        <v>140</v>
      </c>
      <c r="H191" s="111">
        <v>30</v>
      </c>
      <c r="I191" s="100">
        <v>30</v>
      </c>
      <c r="J191" s="100">
        <v>30</v>
      </c>
      <c r="K191" s="100">
        <v>27</v>
      </c>
      <c r="L191" s="113">
        <v>30</v>
      </c>
      <c r="M191" s="119">
        <f>LARGE(H191:L191,1)+LARGE(H191:L191,2)+LARGE(H191:L191,3)</f>
        <v>90</v>
      </c>
      <c r="N191" s="123">
        <v>1</v>
      </c>
    </row>
    <row r="192" spans="1:14" ht="18.75" customHeight="1">
      <c r="A192" s="50" t="s">
        <v>370</v>
      </c>
      <c r="B192" s="50" t="s">
        <v>207</v>
      </c>
      <c r="C192" s="25"/>
      <c r="D192" s="31" t="s">
        <v>81</v>
      </c>
      <c r="E192" s="90" t="s">
        <v>160</v>
      </c>
      <c r="F192" s="23" t="s">
        <v>154</v>
      </c>
      <c r="G192" s="26"/>
      <c r="H192" s="111"/>
      <c r="I192" s="100"/>
      <c r="J192" s="100"/>
      <c r="K192" s="100">
        <v>30</v>
      </c>
      <c r="L192" s="113"/>
      <c r="M192" s="119">
        <f>SUM(H192:L192)</f>
        <v>30</v>
      </c>
      <c r="N192" s="118"/>
    </row>
    <row r="193" spans="1:14" ht="18.75" customHeight="1">
      <c r="A193" s="47"/>
      <c r="B193" s="47"/>
      <c r="C193" s="33"/>
      <c r="D193" s="34"/>
      <c r="E193" s="74"/>
      <c r="F193" s="47"/>
      <c r="G193" s="34"/>
      <c r="H193" s="111"/>
      <c r="I193" s="100"/>
      <c r="J193" s="100"/>
      <c r="K193" s="100"/>
      <c r="L193" s="113"/>
      <c r="M193" s="120"/>
      <c r="N193" s="118"/>
    </row>
    <row r="194" spans="1:14" ht="18.75" customHeight="1">
      <c r="A194" s="49" t="s">
        <v>161</v>
      </c>
      <c r="B194" s="49" t="s">
        <v>62</v>
      </c>
      <c r="C194" s="16" t="s">
        <v>53</v>
      </c>
      <c r="D194" s="17" t="s">
        <v>3</v>
      </c>
      <c r="E194" s="79" t="s">
        <v>26</v>
      </c>
      <c r="F194" s="23" t="s">
        <v>154</v>
      </c>
      <c r="G194" s="19" t="s">
        <v>102</v>
      </c>
      <c r="H194" s="111">
        <v>30</v>
      </c>
      <c r="I194" s="100">
        <v>27</v>
      </c>
      <c r="J194" s="100">
        <v>30</v>
      </c>
      <c r="K194" s="100">
        <v>27</v>
      </c>
      <c r="L194" s="113">
        <v>30</v>
      </c>
      <c r="M194" s="119">
        <f>LARGE(H194:L194,1)+LARGE(H194:L194,2)+LARGE(H194:L194,3)</f>
        <v>90</v>
      </c>
      <c r="N194" s="123">
        <v>1</v>
      </c>
    </row>
    <row r="195" spans="1:14" ht="18.75" customHeight="1">
      <c r="A195" s="49" t="s">
        <v>162</v>
      </c>
      <c r="B195" s="49" t="s">
        <v>163</v>
      </c>
      <c r="C195" s="16" t="s">
        <v>164</v>
      </c>
      <c r="D195" s="17" t="s">
        <v>3</v>
      </c>
      <c r="E195" s="79" t="s">
        <v>26</v>
      </c>
      <c r="F195" s="42" t="s">
        <v>154</v>
      </c>
      <c r="G195" s="19" t="s">
        <v>165</v>
      </c>
      <c r="H195" s="111">
        <v>27</v>
      </c>
      <c r="I195" s="100">
        <v>30</v>
      </c>
      <c r="J195" s="100">
        <v>27</v>
      </c>
      <c r="K195" s="100">
        <v>30</v>
      </c>
      <c r="L195" s="113"/>
      <c r="M195" s="119">
        <f>LARGE(H195:L195,1)+LARGE(H195:L195,2)+LARGE(H195:L195,3)</f>
        <v>87</v>
      </c>
      <c r="N195" s="128">
        <v>2</v>
      </c>
    </row>
    <row r="196" spans="1:14" ht="18.75" customHeight="1">
      <c r="A196" s="49" t="s">
        <v>172</v>
      </c>
      <c r="B196" s="49" t="s">
        <v>173</v>
      </c>
      <c r="C196" s="16"/>
      <c r="D196" s="17" t="s">
        <v>3</v>
      </c>
      <c r="E196" s="79" t="s">
        <v>32</v>
      </c>
      <c r="F196" s="42" t="s">
        <v>154</v>
      </c>
      <c r="G196" s="19"/>
      <c r="H196" s="111">
        <v>21</v>
      </c>
      <c r="I196" s="100">
        <v>24</v>
      </c>
      <c r="J196" s="100">
        <v>18</v>
      </c>
      <c r="K196" s="100">
        <v>24</v>
      </c>
      <c r="L196" s="113">
        <v>27</v>
      </c>
      <c r="M196" s="119">
        <f>LARGE(H196:L196,1)+LARGE(H196:L196,2)+LARGE(H196:L196,3)</f>
        <v>75</v>
      </c>
      <c r="N196" s="131">
        <v>3</v>
      </c>
    </row>
    <row r="197" spans="1:14" ht="18.75" customHeight="1">
      <c r="A197" s="49" t="s">
        <v>289</v>
      </c>
      <c r="B197" s="49" t="s">
        <v>290</v>
      </c>
      <c r="C197" s="16"/>
      <c r="D197" s="17" t="s">
        <v>3</v>
      </c>
      <c r="E197" s="79" t="s">
        <v>26</v>
      </c>
      <c r="F197" s="23" t="s">
        <v>154</v>
      </c>
      <c r="G197" s="19"/>
      <c r="H197" s="111">
        <v>24</v>
      </c>
      <c r="I197" s="100"/>
      <c r="J197" s="100"/>
      <c r="K197" s="100"/>
      <c r="L197" s="113">
        <v>24</v>
      </c>
      <c r="M197" s="119">
        <f>SUM(H197:L197)</f>
        <v>48</v>
      </c>
      <c r="N197" s="118"/>
    </row>
    <row r="198" spans="1:14" ht="18.75" customHeight="1">
      <c r="A198" s="49" t="s">
        <v>166</v>
      </c>
      <c r="B198" s="49" t="s">
        <v>167</v>
      </c>
      <c r="C198" s="16" t="s">
        <v>168</v>
      </c>
      <c r="D198" s="17" t="s">
        <v>3</v>
      </c>
      <c r="E198" s="79" t="s">
        <v>26</v>
      </c>
      <c r="F198" s="42" t="s">
        <v>154</v>
      </c>
      <c r="G198" s="19" t="s">
        <v>112</v>
      </c>
      <c r="H198" s="111"/>
      <c r="I198" s="100"/>
      <c r="J198" s="100">
        <v>24</v>
      </c>
      <c r="K198" s="100"/>
      <c r="L198" s="113">
        <v>21</v>
      </c>
      <c r="M198" s="119">
        <f>SUM(J198:L198)</f>
        <v>45</v>
      </c>
      <c r="N198" s="118"/>
    </row>
    <row r="199" spans="1:14" ht="18.75" customHeight="1">
      <c r="A199" s="49" t="s">
        <v>293</v>
      </c>
      <c r="B199" s="49" t="s">
        <v>55</v>
      </c>
      <c r="C199" s="16"/>
      <c r="D199" s="17" t="s">
        <v>3</v>
      </c>
      <c r="E199" s="79" t="s">
        <v>26</v>
      </c>
      <c r="F199" s="23" t="s">
        <v>154</v>
      </c>
      <c r="G199" s="19"/>
      <c r="H199" s="111">
        <v>12</v>
      </c>
      <c r="I199" s="100"/>
      <c r="J199" s="100"/>
      <c r="K199" s="100">
        <v>15</v>
      </c>
      <c r="L199" s="113">
        <v>18</v>
      </c>
      <c r="M199" s="119">
        <f>LARGE(H199:L199,1)+LARGE(H199:L199,2)+LARGE(H199:L199,3)</f>
        <v>45</v>
      </c>
      <c r="N199" s="118"/>
    </row>
    <row r="200" spans="1:14" s="10" customFormat="1" ht="19.5" customHeight="1">
      <c r="A200" s="54" t="s">
        <v>263</v>
      </c>
      <c r="B200" s="52" t="s">
        <v>264</v>
      </c>
      <c r="C200" s="32" t="s">
        <v>265</v>
      </c>
      <c r="D200" s="66" t="s">
        <v>3</v>
      </c>
      <c r="E200" s="91" t="s">
        <v>26</v>
      </c>
      <c r="F200" s="61" t="s">
        <v>154</v>
      </c>
      <c r="G200" s="21" t="s">
        <v>135</v>
      </c>
      <c r="H200" s="98">
        <v>18</v>
      </c>
      <c r="I200" s="109">
        <v>15</v>
      </c>
      <c r="J200" s="98"/>
      <c r="K200" s="98"/>
      <c r="L200" s="110"/>
      <c r="M200" s="119">
        <f>SUM(H200:L200)</f>
        <v>33</v>
      </c>
      <c r="N200" s="117"/>
    </row>
    <row r="201" spans="1:14" s="10" customFormat="1" ht="19.5" customHeight="1">
      <c r="A201" s="49" t="s">
        <v>169</v>
      </c>
      <c r="B201" s="49" t="s">
        <v>67</v>
      </c>
      <c r="C201" s="16" t="s">
        <v>170</v>
      </c>
      <c r="D201" s="17" t="s">
        <v>3</v>
      </c>
      <c r="E201" s="79" t="s">
        <v>26</v>
      </c>
      <c r="F201" s="42" t="s">
        <v>154</v>
      </c>
      <c r="G201" s="19" t="s">
        <v>171</v>
      </c>
      <c r="H201" s="111"/>
      <c r="I201" s="100"/>
      <c r="J201" s="100">
        <v>21</v>
      </c>
      <c r="K201" s="100"/>
      <c r="L201" s="113"/>
      <c r="M201" s="119">
        <f>SUM(J201:L201)</f>
        <v>21</v>
      </c>
      <c r="N201" s="117"/>
    </row>
    <row r="202" spans="1:14" ht="18.75" customHeight="1">
      <c r="A202" s="52" t="s">
        <v>258</v>
      </c>
      <c r="B202" s="52" t="s">
        <v>62</v>
      </c>
      <c r="C202" s="16" t="s">
        <v>259</v>
      </c>
      <c r="D202" s="63" t="s">
        <v>3</v>
      </c>
      <c r="E202" s="79" t="s">
        <v>26</v>
      </c>
      <c r="F202" s="61" t="s">
        <v>154</v>
      </c>
      <c r="G202" s="21" t="s">
        <v>260</v>
      </c>
      <c r="H202" s="98"/>
      <c r="I202" s="109">
        <v>21</v>
      </c>
      <c r="J202" s="98"/>
      <c r="K202" s="98"/>
      <c r="L202" s="110"/>
      <c r="M202" s="119">
        <f aca="true" t="shared" si="5" ref="M202:M212">SUM(H202:L202)</f>
        <v>21</v>
      </c>
      <c r="N202" s="118"/>
    </row>
    <row r="203" spans="1:14" ht="18.75" customHeight="1">
      <c r="A203" s="49" t="s">
        <v>291</v>
      </c>
      <c r="B203" s="49" t="s">
        <v>292</v>
      </c>
      <c r="C203" s="16"/>
      <c r="D203" s="17" t="s">
        <v>3</v>
      </c>
      <c r="E203" s="79" t="s">
        <v>26</v>
      </c>
      <c r="F203" s="23" t="s">
        <v>154</v>
      </c>
      <c r="G203" s="19"/>
      <c r="H203" s="111">
        <v>15</v>
      </c>
      <c r="I203" s="100"/>
      <c r="J203" s="100"/>
      <c r="K203" s="100">
        <v>6</v>
      </c>
      <c r="L203" s="113"/>
      <c r="M203" s="119">
        <f t="shared" si="5"/>
        <v>21</v>
      </c>
      <c r="N203" s="118"/>
    </row>
    <row r="204" spans="1:14" ht="18.75" customHeight="1">
      <c r="A204" s="49" t="s">
        <v>371</v>
      </c>
      <c r="B204" s="49" t="s">
        <v>138</v>
      </c>
      <c r="C204" s="16"/>
      <c r="D204" s="17" t="s">
        <v>3</v>
      </c>
      <c r="E204" s="79" t="s">
        <v>26</v>
      </c>
      <c r="F204" s="23" t="s">
        <v>154</v>
      </c>
      <c r="G204" s="19"/>
      <c r="H204" s="111"/>
      <c r="I204" s="100"/>
      <c r="J204" s="100"/>
      <c r="K204" s="100">
        <v>21</v>
      </c>
      <c r="L204" s="113"/>
      <c r="M204" s="119">
        <f t="shared" si="5"/>
        <v>21</v>
      </c>
      <c r="N204" s="118"/>
    </row>
    <row r="205" spans="1:14" ht="18.75" customHeight="1">
      <c r="A205" s="52" t="s">
        <v>261</v>
      </c>
      <c r="B205" s="52" t="s">
        <v>262</v>
      </c>
      <c r="C205" s="32" t="s">
        <v>230</v>
      </c>
      <c r="D205" s="63" t="s">
        <v>3</v>
      </c>
      <c r="E205" s="79" t="s">
        <v>26</v>
      </c>
      <c r="F205" s="61" t="s">
        <v>154</v>
      </c>
      <c r="G205" s="21"/>
      <c r="H205" s="98"/>
      <c r="I205" s="109">
        <v>18</v>
      </c>
      <c r="J205" s="98"/>
      <c r="K205" s="98"/>
      <c r="L205" s="110"/>
      <c r="M205" s="119">
        <f t="shared" si="5"/>
        <v>18</v>
      </c>
      <c r="N205" s="118"/>
    </row>
    <row r="206" spans="1:14" ht="18.75" customHeight="1">
      <c r="A206" s="49" t="s">
        <v>372</v>
      </c>
      <c r="B206" s="49" t="s">
        <v>11</v>
      </c>
      <c r="C206" s="16"/>
      <c r="D206" s="17" t="s">
        <v>3</v>
      </c>
      <c r="E206" s="79" t="s">
        <v>26</v>
      </c>
      <c r="F206" s="23" t="s">
        <v>154</v>
      </c>
      <c r="G206" s="19"/>
      <c r="H206" s="111"/>
      <c r="I206" s="100"/>
      <c r="J206" s="100"/>
      <c r="K206" s="100">
        <v>18</v>
      </c>
      <c r="L206" s="113"/>
      <c r="M206" s="119">
        <f t="shared" si="5"/>
        <v>18</v>
      </c>
      <c r="N206" s="118"/>
    </row>
    <row r="207" spans="1:14" ht="18.75" customHeight="1">
      <c r="A207" s="49" t="s">
        <v>174</v>
      </c>
      <c r="B207" s="49" t="s">
        <v>175</v>
      </c>
      <c r="C207" s="16" t="s">
        <v>53</v>
      </c>
      <c r="D207" s="17" t="s">
        <v>3</v>
      </c>
      <c r="E207" s="79" t="s">
        <v>26</v>
      </c>
      <c r="F207" s="85" t="s">
        <v>154</v>
      </c>
      <c r="G207" s="19" t="s">
        <v>102</v>
      </c>
      <c r="H207" s="111"/>
      <c r="I207" s="100"/>
      <c r="J207" s="100">
        <v>15</v>
      </c>
      <c r="K207" s="100"/>
      <c r="L207" s="113"/>
      <c r="M207" s="119">
        <f t="shared" si="5"/>
        <v>15</v>
      </c>
      <c r="N207" s="118"/>
    </row>
    <row r="208" spans="1:14" ht="18.75" customHeight="1">
      <c r="A208" s="49" t="s">
        <v>390</v>
      </c>
      <c r="B208" s="49" t="s">
        <v>391</v>
      </c>
      <c r="C208" s="16"/>
      <c r="D208" s="17" t="s">
        <v>3</v>
      </c>
      <c r="E208" s="79" t="s">
        <v>32</v>
      </c>
      <c r="F208" s="23" t="s">
        <v>154</v>
      </c>
      <c r="G208" s="19"/>
      <c r="H208" s="111"/>
      <c r="I208" s="100"/>
      <c r="J208" s="100"/>
      <c r="K208" s="100"/>
      <c r="L208" s="113">
        <v>15</v>
      </c>
      <c r="M208" s="119">
        <f t="shared" si="5"/>
        <v>15</v>
      </c>
      <c r="N208" s="118"/>
    </row>
    <row r="209" spans="1:14" ht="18.75" customHeight="1">
      <c r="A209" s="49" t="s">
        <v>373</v>
      </c>
      <c r="B209" s="49" t="s">
        <v>356</v>
      </c>
      <c r="C209" s="16"/>
      <c r="D209" s="17" t="s">
        <v>3</v>
      </c>
      <c r="E209" s="79" t="s">
        <v>26</v>
      </c>
      <c r="F209" s="23" t="s">
        <v>154</v>
      </c>
      <c r="G209" s="19"/>
      <c r="H209" s="111"/>
      <c r="I209" s="100"/>
      <c r="J209" s="100"/>
      <c r="K209" s="100">
        <v>12</v>
      </c>
      <c r="L209" s="113"/>
      <c r="M209" s="119">
        <f t="shared" si="5"/>
        <v>12</v>
      </c>
      <c r="N209" s="118"/>
    </row>
    <row r="210" spans="1:14" ht="18.75" customHeight="1">
      <c r="A210" s="49" t="s">
        <v>287</v>
      </c>
      <c r="B210" s="49" t="s">
        <v>120</v>
      </c>
      <c r="C210" s="16"/>
      <c r="D210" s="17" t="s">
        <v>3</v>
      </c>
      <c r="E210" s="79" t="s">
        <v>26</v>
      </c>
      <c r="F210" s="23" t="s">
        <v>154</v>
      </c>
      <c r="G210" s="19"/>
      <c r="H210" s="111">
        <v>9</v>
      </c>
      <c r="I210" s="100"/>
      <c r="J210" s="100"/>
      <c r="K210" s="100"/>
      <c r="L210" s="113"/>
      <c r="M210" s="119">
        <f t="shared" si="5"/>
        <v>9</v>
      </c>
      <c r="N210" s="118"/>
    </row>
    <row r="211" spans="1:14" ht="18.75" customHeight="1">
      <c r="A211" s="49" t="s">
        <v>325</v>
      </c>
      <c r="B211" s="49" t="s">
        <v>298</v>
      </c>
      <c r="C211" s="16"/>
      <c r="D211" s="17" t="s">
        <v>3</v>
      </c>
      <c r="E211" s="79" t="s">
        <v>26</v>
      </c>
      <c r="F211" s="23" t="s">
        <v>154</v>
      </c>
      <c r="G211" s="19"/>
      <c r="H211" s="111"/>
      <c r="I211" s="100"/>
      <c r="J211" s="100"/>
      <c r="K211" s="100">
        <v>9</v>
      </c>
      <c r="L211" s="113"/>
      <c r="M211" s="119">
        <f t="shared" si="5"/>
        <v>9</v>
      </c>
      <c r="N211" s="118"/>
    </row>
    <row r="212" spans="1:14" ht="18.75" customHeight="1">
      <c r="A212" s="49" t="s">
        <v>294</v>
      </c>
      <c r="B212" s="49" t="s">
        <v>295</v>
      </c>
      <c r="C212" s="16"/>
      <c r="D212" s="17" t="s">
        <v>3</v>
      </c>
      <c r="E212" s="79" t="s">
        <v>26</v>
      </c>
      <c r="F212" s="23" t="s">
        <v>154</v>
      </c>
      <c r="G212" s="19"/>
      <c r="H212" s="111">
        <v>6</v>
      </c>
      <c r="I212" s="100"/>
      <c r="J212" s="100"/>
      <c r="K212" s="100"/>
      <c r="L212" s="113"/>
      <c r="M212" s="119">
        <f t="shared" si="5"/>
        <v>6</v>
      </c>
      <c r="N212" s="118"/>
    </row>
    <row r="213" spans="1:14" ht="18.75" customHeight="1">
      <c r="A213" s="49"/>
      <c r="B213" s="49"/>
      <c r="C213" s="16"/>
      <c r="D213" s="64"/>
      <c r="E213" s="69"/>
      <c r="F213" s="23"/>
      <c r="G213" s="19"/>
      <c r="H213" s="111"/>
      <c r="I213" s="100"/>
      <c r="J213" s="100"/>
      <c r="K213" s="100"/>
      <c r="L213" s="113"/>
      <c r="M213" s="120"/>
      <c r="N213" s="118"/>
    </row>
    <row r="214" spans="1:14" ht="18.75" customHeight="1">
      <c r="A214" s="50" t="s">
        <v>281</v>
      </c>
      <c r="B214" s="50" t="s">
        <v>133</v>
      </c>
      <c r="C214" s="25"/>
      <c r="D214" s="31" t="s">
        <v>209</v>
      </c>
      <c r="E214" s="78" t="s">
        <v>280</v>
      </c>
      <c r="F214" s="23" t="s">
        <v>154</v>
      </c>
      <c r="G214" s="26"/>
      <c r="H214" s="111">
        <v>21</v>
      </c>
      <c r="I214" s="100"/>
      <c r="J214" s="100"/>
      <c r="K214" s="100">
        <v>21</v>
      </c>
      <c r="L214" s="113">
        <v>30</v>
      </c>
      <c r="M214" s="119">
        <f>LARGE(H214:L214,1)+LARGE(H214:L214,2)+LARGE(H214:L214,3)</f>
        <v>72</v>
      </c>
      <c r="N214" s="123">
        <v>1</v>
      </c>
    </row>
    <row r="215" spans="1:14" ht="18.75" customHeight="1">
      <c r="A215" s="50" t="s">
        <v>276</v>
      </c>
      <c r="B215" s="50" t="s">
        <v>277</v>
      </c>
      <c r="C215" s="25"/>
      <c r="D215" s="31" t="s">
        <v>209</v>
      </c>
      <c r="E215" s="78" t="s">
        <v>280</v>
      </c>
      <c r="F215" s="23" t="s">
        <v>154</v>
      </c>
      <c r="G215" s="26"/>
      <c r="H215" s="111">
        <v>30</v>
      </c>
      <c r="I215" s="100"/>
      <c r="J215" s="100"/>
      <c r="K215" s="100">
        <v>30</v>
      </c>
      <c r="L215" s="113"/>
      <c r="M215" s="119">
        <f aca="true" t="shared" si="6" ref="M215:M220">SUM(H215:L215)</f>
        <v>60</v>
      </c>
      <c r="N215" s="118"/>
    </row>
    <row r="216" spans="1:14" ht="18.75" customHeight="1">
      <c r="A216" s="50" t="s">
        <v>278</v>
      </c>
      <c r="B216" s="50" t="s">
        <v>222</v>
      </c>
      <c r="C216" s="25"/>
      <c r="D216" s="31" t="s">
        <v>209</v>
      </c>
      <c r="E216" s="78" t="s">
        <v>280</v>
      </c>
      <c r="F216" s="23" t="s">
        <v>154</v>
      </c>
      <c r="G216" s="26"/>
      <c r="H216" s="111">
        <v>24</v>
      </c>
      <c r="I216" s="100"/>
      <c r="J216" s="100"/>
      <c r="K216" s="100">
        <v>24</v>
      </c>
      <c r="L216" s="113"/>
      <c r="M216" s="119">
        <f t="shared" si="6"/>
        <v>48</v>
      </c>
      <c r="N216" s="118"/>
    </row>
    <row r="217" spans="1:14" ht="18.75" customHeight="1">
      <c r="A217" s="50" t="s">
        <v>178</v>
      </c>
      <c r="B217" s="50" t="s">
        <v>179</v>
      </c>
      <c r="C217" s="25" t="s">
        <v>21</v>
      </c>
      <c r="D217" s="31" t="s">
        <v>81</v>
      </c>
      <c r="E217" s="78" t="s">
        <v>32</v>
      </c>
      <c r="F217" s="23" t="s">
        <v>154</v>
      </c>
      <c r="G217" s="26" t="s">
        <v>39</v>
      </c>
      <c r="H217" s="111"/>
      <c r="I217" s="100"/>
      <c r="J217" s="100">
        <v>30</v>
      </c>
      <c r="K217" s="100"/>
      <c r="L217" s="113"/>
      <c r="M217" s="119">
        <f t="shared" si="6"/>
        <v>30</v>
      </c>
      <c r="N217" s="118"/>
    </row>
    <row r="218" spans="1:14" ht="18.75" customHeight="1">
      <c r="A218" s="50" t="s">
        <v>278</v>
      </c>
      <c r="B218" s="50" t="s">
        <v>279</v>
      </c>
      <c r="C218" s="25"/>
      <c r="D218" s="31" t="s">
        <v>209</v>
      </c>
      <c r="E218" s="78" t="s">
        <v>280</v>
      </c>
      <c r="F218" s="23" t="s">
        <v>154</v>
      </c>
      <c r="G218" s="26"/>
      <c r="H218" s="111">
        <v>27</v>
      </c>
      <c r="I218" s="100"/>
      <c r="J218" s="100"/>
      <c r="K218" s="100"/>
      <c r="L218" s="113"/>
      <c r="M218" s="119">
        <f t="shared" si="6"/>
        <v>27</v>
      </c>
      <c r="N218" s="118"/>
    </row>
    <row r="219" spans="1:14" ht="18.75" customHeight="1">
      <c r="A219" s="50" t="s">
        <v>374</v>
      </c>
      <c r="B219" s="50" t="s">
        <v>375</v>
      </c>
      <c r="C219" s="25"/>
      <c r="D219" s="39" t="s">
        <v>81</v>
      </c>
      <c r="E219" s="114" t="s">
        <v>280</v>
      </c>
      <c r="F219" s="23" t="s">
        <v>154</v>
      </c>
      <c r="G219" s="26"/>
      <c r="H219" s="111"/>
      <c r="I219" s="100"/>
      <c r="J219" s="100"/>
      <c r="K219" s="100">
        <v>27</v>
      </c>
      <c r="L219" s="113"/>
      <c r="M219" s="119">
        <f t="shared" si="6"/>
        <v>27</v>
      </c>
      <c r="N219" s="118"/>
    </row>
    <row r="220" spans="1:16" ht="18.75" customHeight="1">
      <c r="A220" s="50" t="s">
        <v>282</v>
      </c>
      <c r="B220" s="50" t="s">
        <v>283</v>
      </c>
      <c r="C220" s="25"/>
      <c r="D220" s="31" t="s">
        <v>209</v>
      </c>
      <c r="E220" s="78" t="s">
        <v>280</v>
      </c>
      <c r="F220" s="23" t="s">
        <v>154</v>
      </c>
      <c r="G220" s="26"/>
      <c r="H220" s="111">
        <v>18</v>
      </c>
      <c r="I220" s="100"/>
      <c r="J220" s="100"/>
      <c r="K220" s="100"/>
      <c r="L220" s="113"/>
      <c r="M220" s="119">
        <f t="shared" si="6"/>
        <v>18</v>
      </c>
      <c r="N220" s="118"/>
      <c r="P220" s="125"/>
    </row>
    <row r="221" spans="1:14" ht="18.75" customHeight="1">
      <c r="A221" s="47"/>
      <c r="B221" s="47"/>
      <c r="C221" s="33"/>
      <c r="D221" s="34"/>
      <c r="E221" s="74"/>
      <c r="F221" s="47"/>
      <c r="G221" s="34"/>
      <c r="H221" s="111"/>
      <c r="I221" s="100"/>
      <c r="J221" s="100"/>
      <c r="K221" s="100"/>
      <c r="L221" s="113"/>
      <c r="M221" s="120"/>
      <c r="N221" s="118"/>
    </row>
    <row r="222" spans="1:14" ht="18.75" customHeight="1">
      <c r="A222" s="49" t="s">
        <v>130</v>
      </c>
      <c r="B222" s="49" t="s">
        <v>62</v>
      </c>
      <c r="C222" s="16" t="s">
        <v>53</v>
      </c>
      <c r="D222" s="17" t="s">
        <v>3</v>
      </c>
      <c r="E222" s="83" t="s">
        <v>17</v>
      </c>
      <c r="F222" s="23" t="s">
        <v>154</v>
      </c>
      <c r="G222" s="19" t="s">
        <v>102</v>
      </c>
      <c r="H222" s="111">
        <v>21</v>
      </c>
      <c r="I222" s="100"/>
      <c r="J222" s="100">
        <v>24</v>
      </c>
      <c r="K222" s="100"/>
      <c r="L222" s="113">
        <v>27</v>
      </c>
      <c r="M222" s="119">
        <f>LARGE(H222:L222,1)+LARGE(H222:L222,2)+LARGE(H222:L222,3)</f>
        <v>72</v>
      </c>
      <c r="N222" s="123">
        <v>1</v>
      </c>
    </row>
    <row r="223" spans="1:14" ht="18.75" customHeight="1">
      <c r="A223" s="50" t="s">
        <v>177</v>
      </c>
      <c r="B223" s="50" t="s">
        <v>62</v>
      </c>
      <c r="C223" s="25" t="s">
        <v>21</v>
      </c>
      <c r="D223" s="17" t="s">
        <v>3</v>
      </c>
      <c r="E223" s="83" t="s">
        <v>17</v>
      </c>
      <c r="F223" s="23" t="s">
        <v>154</v>
      </c>
      <c r="G223" s="26" t="s">
        <v>60</v>
      </c>
      <c r="H223" s="111"/>
      <c r="I223" s="100"/>
      <c r="J223" s="100">
        <v>27</v>
      </c>
      <c r="K223" s="100"/>
      <c r="L223" s="113">
        <v>30</v>
      </c>
      <c r="M223" s="119">
        <f>SUM(H223:L223)</f>
        <v>57</v>
      </c>
      <c r="N223" s="118"/>
    </row>
    <row r="224" spans="1:14" ht="18.75" customHeight="1">
      <c r="A224" s="50" t="s">
        <v>176</v>
      </c>
      <c r="B224" s="50" t="s">
        <v>114</v>
      </c>
      <c r="C224" s="30" t="s">
        <v>21</v>
      </c>
      <c r="D224" s="17" t="s">
        <v>3</v>
      </c>
      <c r="E224" s="83" t="s">
        <v>17</v>
      </c>
      <c r="F224" s="23" t="s">
        <v>154</v>
      </c>
      <c r="G224" s="26" t="s">
        <v>33</v>
      </c>
      <c r="H224" s="111"/>
      <c r="I224" s="100"/>
      <c r="J224" s="100">
        <v>30</v>
      </c>
      <c r="K224" s="100"/>
      <c r="L224" s="113"/>
      <c r="M224" s="119">
        <f>SUM(H224:L224)</f>
        <v>30</v>
      </c>
      <c r="N224" s="118"/>
    </row>
    <row r="225" spans="1:14" ht="18.75" customHeight="1">
      <c r="A225" s="49" t="s">
        <v>296</v>
      </c>
      <c r="B225" s="49" t="s">
        <v>297</v>
      </c>
      <c r="C225" s="16"/>
      <c r="D225" s="93" t="s">
        <v>3</v>
      </c>
      <c r="E225" s="83" t="s">
        <v>17</v>
      </c>
      <c r="F225" s="23" t="s">
        <v>154</v>
      </c>
      <c r="G225" s="19"/>
      <c r="H225" s="111">
        <v>30</v>
      </c>
      <c r="I225" s="100"/>
      <c r="J225" s="100"/>
      <c r="K225" s="100"/>
      <c r="L225" s="113"/>
      <c r="M225" s="119">
        <f>SUM(H225:L225)</f>
        <v>30</v>
      </c>
      <c r="N225" s="118"/>
    </row>
    <row r="226" spans="1:14" ht="21.75">
      <c r="A226" s="51" t="s">
        <v>376</v>
      </c>
      <c r="B226" s="57" t="s">
        <v>155</v>
      </c>
      <c r="C226" s="35"/>
      <c r="D226" s="94" t="s">
        <v>3</v>
      </c>
      <c r="E226" s="92" t="s">
        <v>17</v>
      </c>
      <c r="F226" s="95" t="s">
        <v>154</v>
      </c>
      <c r="G226" s="37"/>
      <c r="H226" s="111"/>
      <c r="I226" s="100"/>
      <c r="J226" s="99"/>
      <c r="K226" s="99">
        <v>30</v>
      </c>
      <c r="L226" s="112"/>
      <c r="M226" s="119">
        <v>30</v>
      </c>
      <c r="N226" s="118"/>
    </row>
    <row r="227" spans="1:14" ht="21.75">
      <c r="A227" s="51" t="s">
        <v>299</v>
      </c>
      <c r="B227" s="57" t="s">
        <v>298</v>
      </c>
      <c r="C227" s="35"/>
      <c r="D227" s="94" t="s">
        <v>3</v>
      </c>
      <c r="E227" s="92" t="s">
        <v>17</v>
      </c>
      <c r="F227" s="95" t="s">
        <v>154</v>
      </c>
      <c r="G227" s="37"/>
      <c r="H227" s="111">
        <v>27</v>
      </c>
      <c r="I227" s="100"/>
      <c r="J227" s="99"/>
      <c r="K227" s="99"/>
      <c r="L227" s="112"/>
      <c r="M227" s="119">
        <f>SUM(H227:L227)</f>
        <v>27</v>
      </c>
      <c r="N227" s="118"/>
    </row>
    <row r="228" spans="1:14" ht="21.75">
      <c r="A228" s="51" t="s">
        <v>377</v>
      </c>
      <c r="B228" s="57" t="s">
        <v>24</v>
      </c>
      <c r="C228" s="35"/>
      <c r="D228" s="94" t="s">
        <v>3</v>
      </c>
      <c r="E228" s="92" t="s">
        <v>17</v>
      </c>
      <c r="F228" s="95" t="s">
        <v>154</v>
      </c>
      <c r="G228" s="37"/>
      <c r="H228" s="111"/>
      <c r="I228" s="100"/>
      <c r="J228" s="99"/>
      <c r="K228" s="99">
        <v>27</v>
      </c>
      <c r="L228" s="112"/>
      <c r="M228" s="119">
        <v>27</v>
      </c>
      <c r="N228" s="118"/>
    </row>
    <row r="229" spans="1:14" ht="21.75">
      <c r="A229" s="51" t="s">
        <v>300</v>
      </c>
      <c r="B229" s="57" t="s">
        <v>301</v>
      </c>
      <c r="C229" s="35"/>
      <c r="D229" s="94" t="s">
        <v>3</v>
      </c>
      <c r="E229" s="92" t="s">
        <v>17</v>
      </c>
      <c r="F229" s="95" t="s">
        <v>154</v>
      </c>
      <c r="G229" s="37"/>
      <c r="H229" s="111">
        <v>24</v>
      </c>
      <c r="I229" s="100"/>
      <c r="J229" s="99"/>
      <c r="K229" s="99"/>
      <c r="L229" s="112"/>
      <c r="M229" s="119">
        <v>24</v>
      </c>
      <c r="N229" s="118"/>
    </row>
    <row r="230" spans="1:14" ht="21.75">
      <c r="A230" s="51" t="s">
        <v>392</v>
      </c>
      <c r="B230" s="57" t="s">
        <v>393</v>
      </c>
      <c r="C230" s="35"/>
      <c r="D230" s="94" t="s">
        <v>3</v>
      </c>
      <c r="E230" s="92" t="s">
        <v>17</v>
      </c>
      <c r="F230" s="95" t="s">
        <v>154</v>
      </c>
      <c r="G230" s="37"/>
      <c r="H230" s="111"/>
      <c r="I230" s="100"/>
      <c r="J230" s="99"/>
      <c r="K230" s="99"/>
      <c r="L230" s="112">
        <v>24</v>
      </c>
      <c r="M230" s="119">
        <v>24</v>
      </c>
      <c r="N230" s="118"/>
    </row>
    <row r="231" spans="1:14" ht="21.75">
      <c r="A231" s="51"/>
      <c r="B231" s="57"/>
      <c r="C231" s="35"/>
      <c r="D231" s="36"/>
      <c r="E231" s="56"/>
      <c r="F231" s="95"/>
      <c r="G231" s="37"/>
      <c r="H231" s="111"/>
      <c r="I231" s="100"/>
      <c r="J231" s="99"/>
      <c r="K231" s="99"/>
      <c r="L231" s="112"/>
      <c r="M231" s="120"/>
      <c r="N231" s="118"/>
    </row>
    <row r="232" spans="1:14" ht="21.75">
      <c r="A232" s="51" t="s">
        <v>378</v>
      </c>
      <c r="B232" s="57" t="s">
        <v>379</v>
      </c>
      <c r="C232" s="35"/>
      <c r="D232" s="107" t="s">
        <v>81</v>
      </c>
      <c r="E232" s="92" t="s">
        <v>17</v>
      </c>
      <c r="F232" s="95" t="s">
        <v>154</v>
      </c>
      <c r="G232" s="37"/>
      <c r="H232" s="111"/>
      <c r="I232" s="100"/>
      <c r="J232" s="99"/>
      <c r="K232" s="99">
        <v>30</v>
      </c>
      <c r="L232" s="112"/>
      <c r="M232" s="119">
        <v>30</v>
      </c>
      <c r="N232" s="118"/>
    </row>
  </sheetData>
  <sheetProtection selectLockedCells="1" selectUnlockedCells="1"/>
  <conditionalFormatting sqref="D134:D135">
    <cfRule type="cellIs" priority="519" dxfId="7" operator="equal" stopIfTrue="1">
      <formula>"z"</formula>
    </cfRule>
    <cfRule type="cellIs" priority="520" dxfId="1" operator="equal" stopIfTrue="1">
      <formula>"m"</formula>
    </cfRule>
  </conditionalFormatting>
  <conditionalFormatting sqref="E4">
    <cfRule type="containsText" priority="515" dxfId="2" operator="containsText" stopIfTrue="1" text="Veterán">
      <formula>NOT(ISERROR(SEARCH("Veterán",E4)))</formula>
    </cfRule>
    <cfRule type="containsText" priority="516" dxfId="1" operator="containsText" stopIfTrue="1" text="Senior">
      <formula>NOT(ISERROR(SEARCH("Senior",E4)))</formula>
    </cfRule>
    <cfRule type="containsText" priority="517" dxfId="0" operator="containsText" stopIfTrue="1" text="Kadet">
      <formula>NOT(ISERROR(SEARCH("Kadet",E4)))</formula>
    </cfRule>
    <cfRule type="containsText" priority="518" dxfId="12" operator="containsText" stopIfTrue="1" text="Deti">
      <formula>NOT(ISERROR(SEARCH("Deti",E4)))</formula>
    </cfRule>
  </conditionalFormatting>
  <conditionalFormatting sqref="F4">
    <cfRule type="containsText" priority="508" dxfId="2" operator="containsText" stopIfTrue="1" text="TRRB">
      <formula>NOT(ISERROR(SEARCH("TRRB",F4)))</formula>
    </cfRule>
    <cfRule type="containsText" priority="509" dxfId="12" operator="containsText" stopIfTrue="1" text="TRLB">
      <formula>NOT(ISERROR(SEARCH("TRLB",F4)))</formula>
    </cfRule>
    <cfRule type="containsText" priority="510" dxfId="1" operator="containsText" stopIfTrue="1" text="PBHB">
      <formula>NOT(ISERROR(SEARCH("PBHB",F4)))</formula>
    </cfRule>
    <cfRule type="containsText" priority="511" dxfId="142" operator="containsText" stopIfTrue="1" text="HU">
      <formula>NOT(ISERROR(SEARCH("HU",F4)))</formula>
    </cfRule>
    <cfRule type="containsText" priority="512" dxfId="0" operator="containsText" stopIfTrue="1" text="CU">
      <formula>NOT(ISERROR(SEARCH("CU",F4)))</formula>
    </cfRule>
    <cfRule type="containsText" priority="513" dxfId="143" operator="containsText" stopIfTrue="1" text="CRB">
      <formula>NOT(ISERROR(SEARCH("CRB",F4)))</formula>
    </cfRule>
    <cfRule type="containsText" priority="514" dxfId="7" operator="containsText" stopIfTrue="1" text="BB">
      <formula>NOT(ISERROR(SEARCH("BB",F4)))</formula>
    </cfRule>
  </conditionalFormatting>
  <conditionalFormatting sqref="E5">
    <cfRule type="containsText" priority="502" dxfId="2" operator="containsText" stopIfTrue="1" text="Veterán">
      <formula>NOT(ISERROR(SEARCH("Veterán",E5)))</formula>
    </cfRule>
    <cfRule type="containsText" priority="503" dxfId="1" operator="containsText" stopIfTrue="1" text="Senior">
      <formula>NOT(ISERROR(SEARCH("Senior",E5)))</formula>
    </cfRule>
    <cfRule type="containsText" priority="504" dxfId="0" operator="containsText" stopIfTrue="1" text="Kadet">
      <formula>NOT(ISERROR(SEARCH("Kadet",E5)))</formula>
    </cfRule>
    <cfRule type="containsText" priority="505" dxfId="12" operator="containsText" stopIfTrue="1" text="Deti">
      <formula>NOT(ISERROR(SEARCH("Deti",E5)))</formula>
    </cfRule>
  </conditionalFormatting>
  <conditionalFormatting sqref="F5">
    <cfRule type="containsText" priority="495" dxfId="2" operator="containsText" stopIfTrue="1" text="TRRB">
      <formula>NOT(ISERROR(SEARCH("TRRB",F5)))</formula>
    </cfRule>
    <cfRule type="containsText" priority="496" dxfId="12" operator="containsText" stopIfTrue="1" text="TRLB">
      <formula>NOT(ISERROR(SEARCH("TRLB",F5)))</formula>
    </cfRule>
    <cfRule type="containsText" priority="497" dxfId="1" operator="containsText" stopIfTrue="1" text="PBHB">
      <formula>NOT(ISERROR(SEARCH("PBHB",F5)))</formula>
    </cfRule>
    <cfRule type="containsText" priority="498" dxfId="142" operator="containsText" stopIfTrue="1" text="HU">
      <formula>NOT(ISERROR(SEARCH("HU",F5)))</formula>
    </cfRule>
    <cfRule type="containsText" priority="499" dxfId="0" operator="containsText" stopIfTrue="1" text="CU">
      <formula>NOT(ISERROR(SEARCH("CU",F5)))</formula>
    </cfRule>
    <cfRule type="containsText" priority="500" dxfId="143" operator="containsText" stopIfTrue="1" text="CRB">
      <formula>NOT(ISERROR(SEARCH("CRB",F5)))</formula>
    </cfRule>
    <cfRule type="containsText" priority="501" dxfId="7" operator="containsText" stopIfTrue="1" text="BB">
      <formula>NOT(ISERROR(SEARCH("BB",F5)))</formula>
    </cfRule>
  </conditionalFormatting>
  <conditionalFormatting sqref="E6">
    <cfRule type="containsText" priority="489" dxfId="2" operator="containsText" stopIfTrue="1" text="Veterán">
      <formula>NOT(ISERROR(SEARCH("Veterán",E6)))</formula>
    </cfRule>
    <cfRule type="containsText" priority="490" dxfId="1" operator="containsText" stopIfTrue="1" text="Senior">
      <formula>NOT(ISERROR(SEARCH("Senior",E6)))</formula>
    </cfRule>
    <cfRule type="containsText" priority="491" dxfId="0" operator="containsText" stopIfTrue="1" text="Kadet">
      <formula>NOT(ISERROR(SEARCH("Kadet",E6)))</formula>
    </cfRule>
    <cfRule type="containsText" priority="492" dxfId="12" operator="containsText" stopIfTrue="1" text="Deti">
      <formula>NOT(ISERROR(SEARCH("Deti",E6)))</formula>
    </cfRule>
  </conditionalFormatting>
  <conditionalFormatting sqref="F6">
    <cfRule type="containsText" priority="482" dxfId="2" operator="containsText" stopIfTrue="1" text="TRRB">
      <formula>NOT(ISERROR(SEARCH("TRRB",F6)))</formula>
    </cfRule>
    <cfRule type="containsText" priority="483" dxfId="12" operator="containsText" stopIfTrue="1" text="TRLB">
      <formula>NOT(ISERROR(SEARCH("TRLB",F6)))</formula>
    </cfRule>
    <cfRule type="containsText" priority="484" dxfId="1" operator="containsText" stopIfTrue="1" text="PBHB">
      <formula>NOT(ISERROR(SEARCH("PBHB",F6)))</formula>
    </cfRule>
    <cfRule type="containsText" priority="485" dxfId="142" operator="containsText" stopIfTrue="1" text="HU">
      <formula>NOT(ISERROR(SEARCH("HU",F6)))</formula>
    </cfRule>
    <cfRule type="containsText" priority="486" dxfId="0" operator="containsText" stopIfTrue="1" text="CU">
      <formula>NOT(ISERROR(SEARCH("CU",F6)))</formula>
    </cfRule>
    <cfRule type="containsText" priority="487" dxfId="143" operator="containsText" stopIfTrue="1" text="CRB">
      <formula>NOT(ISERROR(SEARCH("CRB",F6)))</formula>
    </cfRule>
    <cfRule type="containsText" priority="488" dxfId="7" operator="containsText" stopIfTrue="1" text="BB">
      <formula>NOT(ISERROR(SEARCH("BB",F6)))</formula>
    </cfRule>
  </conditionalFormatting>
  <conditionalFormatting sqref="E8">
    <cfRule type="containsText" priority="476" dxfId="2" operator="containsText" stopIfTrue="1" text="Veterán">
      <formula>NOT(ISERROR(SEARCH("Veterán",E8)))</formula>
    </cfRule>
    <cfRule type="containsText" priority="477" dxfId="1" operator="containsText" stopIfTrue="1" text="Senior">
      <formula>NOT(ISERROR(SEARCH("Senior",E8)))</formula>
    </cfRule>
    <cfRule type="containsText" priority="478" dxfId="0" operator="containsText" stopIfTrue="1" text="Kadet">
      <formula>NOT(ISERROR(SEARCH("Kadet",E8)))</formula>
    </cfRule>
    <cfRule type="containsText" priority="479" dxfId="12" operator="containsText" stopIfTrue="1" text="Deti">
      <formula>NOT(ISERROR(SEARCH("Deti",E8)))</formula>
    </cfRule>
  </conditionalFormatting>
  <conditionalFormatting sqref="F8">
    <cfRule type="containsText" priority="469" dxfId="2" operator="containsText" stopIfTrue="1" text="TRRB">
      <formula>NOT(ISERROR(SEARCH("TRRB",F8)))</formula>
    </cfRule>
    <cfRule type="containsText" priority="470" dxfId="12" operator="containsText" stopIfTrue="1" text="TRLB">
      <formula>NOT(ISERROR(SEARCH("TRLB",F8)))</formula>
    </cfRule>
    <cfRule type="containsText" priority="471" dxfId="1" operator="containsText" stopIfTrue="1" text="PBHB">
      <formula>NOT(ISERROR(SEARCH("PBHB",F8)))</formula>
    </cfRule>
    <cfRule type="containsText" priority="472" dxfId="142" operator="containsText" stopIfTrue="1" text="HU">
      <formula>NOT(ISERROR(SEARCH("HU",F8)))</formula>
    </cfRule>
    <cfRule type="containsText" priority="473" dxfId="0" operator="containsText" stopIfTrue="1" text="CU">
      <formula>NOT(ISERROR(SEARCH("CU",F8)))</formula>
    </cfRule>
    <cfRule type="containsText" priority="474" dxfId="143" operator="containsText" stopIfTrue="1" text="CRB">
      <formula>NOT(ISERROR(SEARCH("CRB",F8)))</formula>
    </cfRule>
    <cfRule type="containsText" priority="475" dxfId="7" operator="containsText" stopIfTrue="1" text="BB">
      <formula>NOT(ISERROR(SEARCH("BB",F8)))</formula>
    </cfRule>
  </conditionalFormatting>
  <conditionalFormatting sqref="E7">
    <cfRule type="containsText" priority="463" dxfId="2" operator="containsText" stopIfTrue="1" text="Veterán">
      <formula>NOT(ISERROR(SEARCH("Veterán",E7)))</formula>
    </cfRule>
    <cfRule type="containsText" priority="464" dxfId="1" operator="containsText" stopIfTrue="1" text="Senior">
      <formula>NOT(ISERROR(SEARCH("Senior",E7)))</formula>
    </cfRule>
    <cfRule type="containsText" priority="465" dxfId="0" operator="containsText" stopIfTrue="1" text="Kadet">
      <formula>NOT(ISERROR(SEARCH("Kadet",E7)))</formula>
    </cfRule>
    <cfRule type="containsText" priority="466" dxfId="12" operator="containsText" stopIfTrue="1" text="Deti">
      <formula>NOT(ISERROR(SEARCH("Deti",E7)))</formula>
    </cfRule>
  </conditionalFormatting>
  <conditionalFormatting sqref="F7">
    <cfRule type="containsText" priority="456" dxfId="2" operator="containsText" stopIfTrue="1" text="TRRB">
      <formula>NOT(ISERROR(SEARCH("TRRB",F7)))</formula>
    </cfRule>
    <cfRule type="containsText" priority="457" dxfId="12" operator="containsText" stopIfTrue="1" text="TRLB">
      <formula>NOT(ISERROR(SEARCH("TRLB",F7)))</formula>
    </cfRule>
    <cfRule type="containsText" priority="458" dxfId="1" operator="containsText" stopIfTrue="1" text="PBHB">
      <formula>NOT(ISERROR(SEARCH("PBHB",F7)))</formula>
    </cfRule>
    <cfRule type="containsText" priority="459" dxfId="142" operator="containsText" stopIfTrue="1" text="HU">
      <formula>NOT(ISERROR(SEARCH("HU",F7)))</formula>
    </cfRule>
    <cfRule type="containsText" priority="460" dxfId="0" operator="containsText" stopIfTrue="1" text="CU">
      <formula>NOT(ISERROR(SEARCH("CU",F7)))</formula>
    </cfRule>
    <cfRule type="containsText" priority="461" dxfId="143" operator="containsText" stopIfTrue="1" text="CRB">
      <formula>NOT(ISERROR(SEARCH("CRB",F7)))</formula>
    </cfRule>
    <cfRule type="containsText" priority="462" dxfId="7" operator="containsText" stopIfTrue="1" text="BB">
      <formula>NOT(ISERROR(SEARCH("BB",F7)))</formula>
    </cfRule>
  </conditionalFormatting>
  <conditionalFormatting sqref="E11">
    <cfRule type="containsText" priority="450" dxfId="2" operator="containsText" stopIfTrue="1" text="Veterán">
      <formula>NOT(ISERROR(SEARCH("Veterán",E11)))</formula>
    </cfRule>
    <cfRule type="containsText" priority="451" dxfId="1" operator="containsText" stopIfTrue="1" text="Senior">
      <formula>NOT(ISERROR(SEARCH("Senior",E11)))</formula>
    </cfRule>
    <cfRule type="containsText" priority="452" dxfId="0" operator="containsText" stopIfTrue="1" text="Kadet">
      <formula>NOT(ISERROR(SEARCH("Kadet",E11)))</formula>
    </cfRule>
    <cfRule type="containsText" priority="453" dxfId="12" operator="containsText" stopIfTrue="1" text="Deti">
      <formula>NOT(ISERROR(SEARCH("Deti",E11)))</formula>
    </cfRule>
  </conditionalFormatting>
  <conditionalFormatting sqref="F11">
    <cfRule type="containsText" priority="443" dxfId="2" operator="containsText" stopIfTrue="1" text="TRRB">
      <formula>NOT(ISERROR(SEARCH("TRRB",F11)))</formula>
    </cfRule>
    <cfRule type="containsText" priority="444" dxfId="12" operator="containsText" stopIfTrue="1" text="TRLB">
      <formula>NOT(ISERROR(SEARCH("TRLB",F11)))</formula>
    </cfRule>
    <cfRule type="containsText" priority="445" dxfId="1" operator="containsText" stopIfTrue="1" text="PBHB">
      <formula>NOT(ISERROR(SEARCH("PBHB",F11)))</formula>
    </cfRule>
    <cfRule type="containsText" priority="446" dxfId="142" operator="containsText" stopIfTrue="1" text="HU">
      <formula>NOT(ISERROR(SEARCH("HU",F11)))</formula>
    </cfRule>
    <cfRule type="containsText" priority="447" dxfId="0" operator="containsText" stopIfTrue="1" text="CU">
      <formula>NOT(ISERROR(SEARCH("CU",F11)))</formula>
    </cfRule>
    <cfRule type="containsText" priority="448" dxfId="143" operator="containsText" stopIfTrue="1" text="CRB">
      <formula>NOT(ISERROR(SEARCH("CRB",F11)))</formula>
    </cfRule>
    <cfRule type="containsText" priority="449" dxfId="7" operator="containsText" stopIfTrue="1" text="BB">
      <formula>NOT(ISERROR(SEARCH("BB",F11)))</formula>
    </cfRule>
  </conditionalFormatting>
  <conditionalFormatting sqref="E12">
    <cfRule type="containsText" priority="437" dxfId="2" operator="containsText" stopIfTrue="1" text="Veterán">
      <formula>NOT(ISERROR(SEARCH("Veterán",E12)))</formula>
    </cfRule>
    <cfRule type="containsText" priority="438" dxfId="1" operator="containsText" stopIfTrue="1" text="Senior">
      <formula>NOT(ISERROR(SEARCH("Senior",E12)))</formula>
    </cfRule>
    <cfRule type="containsText" priority="439" dxfId="0" operator="containsText" stopIfTrue="1" text="Kadet">
      <formula>NOT(ISERROR(SEARCH("Kadet",E12)))</formula>
    </cfRule>
    <cfRule type="containsText" priority="440" dxfId="12" operator="containsText" stopIfTrue="1" text="Deti">
      <formula>NOT(ISERROR(SEARCH("Deti",E12)))</formula>
    </cfRule>
  </conditionalFormatting>
  <conditionalFormatting sqref="F12">
    <cfRule type="containsText" priority="430" dxfId="2" operator="containsText" stopIfTrue="1" text="TRRB">
      <formula>NOT(ISERROR(SEARCH("TRRB",F12)))</formula>
    </cfRule>
    <cfRule type="containsText" priority="431" dxfId="12" operator="containsText" stopIfTrue="1" text="TRLB">
      <formula>NOT(ISERROR(SEARCH("TRLB",F12)))</formula>
    </cfRule>
    <cfRule type="containsText" priority="432" dxfId="1" operator="containsText" stopIfTrue="1" text="PBHB">
      <formula>NOT(ISERROR(SEARCH("PBHB",F12)))</formula>
    </cfRule>
    <cfRule type="containsText" priority="433" dxfId="142" operator="containsText" stopIfTrue="1" text="HU">
      <formula>NOT(ISERROR(SEARCH("HU",F12)))</formula>
    </cfRule>
    <cfRule type="containsText" priority="434" dxfId="0" operator="containsText" stopIfTrue="1" text="CU">
      <formula>NOT(ISERROR(SEARCH("CU",F12)))</formula>
    </cfRule>
    <cfRule type="containsText" priority="435" dxfId="143" operator="containsText" stopIfTrue="1" text="CRB">
      <formula>NOT(ISERROR(SEARCH("CRB",F12)))</formula>
    </cfRule>
    <cfRule type="containsText" priority="436" dxfId="7" operator="containsText" stopIfTrue="1" text="BB">
      <formula>NOT(ISERROR(SEARCH("BB",F12)))</formula>
    </cfRule>
  </conditionalFormatting>
  <conditionalFormatting sqref="D17 D24">
    <cfRule type="cellIs" priority="428" dxfId="7" operator="equal" stopIfTrue="1">
      <formula>"z"</formula>
    </cfRule>
    <cfRule type="cellIs" priority="429" dxfId="1" operator="equal" stopIfTrue="1">
      <formula>"m"</formula>
    </cfRule>
  </conditionalFormatting>
  <conditionalFormatting sqref="E17 E24">
    <cfRule type="containsText" priority="424" dxfId="2" operator="containsText" stopIfTrue="1" text="Veterán">
      <formula>NOT(ISERROR(SEARCH("Veterán",E17)))</formula>
    </cfRule>
    <cfRule type="containsText" priority="425" dxfId="1" operator="containsText" stopIfTrue="1" text="Senior">
      <formula>NOT(ISERROR(SEARCH("Senior",E17)))</formula>
    </cfRule>
    <cfRule type="containsText" priority="426" dxfId="0" operator="containsText" stopIfTrue="1" text="Kadet">
      <formula>NOT(ISERROR(SEARCH("Kadet",E17)))</formula>
    </cfRule>
    <cfRule type="containsText" priority="427" dxfId="12" operator="containsText" stopIfTrue="1" text="Deti">
      <formula>NOT(ISERROR(SEARCH("Deti",E17)))</formula>
    </cfRule>
  </conditionalFormatting>
  <conditionalFormatting sqref="F17 F24">
    <cfRule type="containsText" priority="417" dxfId="2" operator="containsText" stopIfTrue="1" text="TRRB">
      <formula>NOT(ISERROR(SEARCH("TRRB",F17)))</formula>
    </cfRule>
    <cfRule type="containsText" priority="418" dxfId="12" operator="containsText" stopIfTrue="1" text="TRLB">
      <formula>NOT(ISERROR(SEARCH("TRLB",F17)))</formula>
    </cfRule>
    <cfRule type="containsText" priority="419" dxfId="1" operator="containsText" stopIfTrue="1" text="PBHB">
      <formula>NOT(ISERROR(SEARCH("PBHB",F17)))</formula>
    </cfRule>
    <cfRule type="containsText" priority="420" dxfId="142" operator="containsText" stopIfTrue="1" text="HU">
      <formula>NOT(ISERROR(SEARCH("HU",F17)))</formula>
    </cfRule>
    <cfRule type="containsText" priority="421" dxfId="0" operator="containsText" stopIfTrue="1" text="CU">
      <formula>NOT(ISERROR(SEARCH("CU",F17)))</formula>
    </cfRule>
    <cfRule type="containsText" priority="422" dxfId="143" operator="containsText" stopIfTrue="1" text="CRB">
      <formula>NOT(ISERROR(SEARCH("CRB",F17)))</formula>
    </cfRule>
    <cfRule type="containsText" priority="423" dxfId="7" operator="containsText" stopIfTrue="1" text="BB">
      <formula>NOT(ISERROR(SEARCH("BB",F17)))</formula>
    </cfRule>
  </conditionalFormatting>
  <conditionalFormatting sqref="D16">
    <cfRule type="cellIs" priority="415" dxfId="7" operator="equal" stopIfTrue="1">
      <formula>"z"</formula>
    </cfRule>
    <cfRule type="cellIs" priority="416" dxfId="1" operator="equal" stopIfTrue="1">
      <formula>"m"</formula>
    </cfRule>
  </conditionalFormatting>
  <conditionalFormatting sqref="E16">
    <cfRule type="containsText" priority="411" dxfId="2" operator="containsText" stopIfTrue="1" text="Veterán">
      <formula>NOT(ISERROR(SEARCH("Veterán",E16)))</formula>
    </cfRule>
    <cfRule type="containsText" priority="412" dxfId="1" operator="containsText" stopIfTrue="1" text="Senior">
      <formula>NOT(ISERROR(SEARCH("Senior",E16)))</formula>
    </cfRule>
    <cfRule type="containsText" priority="413" dxfId="0" operator="containsText" stopIfTrue="1" text="Kadet">
      <formula>NOT(ISERROR(SEARCH("Kadet",E16)))</formula>
    </cfRule>
    <cfRule type="containsText" priority="414" dxfId="12" operator="containsText" stopIfTrue="1" text="Deti">
      <formula>NOT(ISERROR(SEARCH("Deti",E16)))</formula>
    </cfRule>
  </conditionalFormatting>
  <conditionalFormatting sqref="F16">
    <cfRule type="containsText" priority="404" dxfId="2" operator="containsText" stopIfTrue="1" text="TRRB">
      <formula>NOT(ISERROR(SEARCH("TRRB",F16)))</formula>
    </cfRule>
    <cfRule type="containsText" priority="405" dxfId="12" operator="containsText" stopIfTrue="1" text="TRLB">
      <formula>NOT(ISERROR(SEARCH("TRLB",F16)))</formula>
    </cfRule>
    <cfRule type="containsText" priority="406" dxfId="1" operator="containsText" stopIfTrue="1" text="PBHB">
      <formula>NOT(ISERROR(SEARCH("PBHB",F16)))</formula>
    </cfRule>
    <cfRule type="containsText" priority="407" dxfId="142" operator="containsText" stopIfTrue="1" text="HU">
      <formula>NOT(ISERROR(SEARCH("HU",F16)))</formula>
    </cfRule>
    <cfRule type="containsText" priority="408" dxfId="0" operator="containsText" stopIfTrue="1" text="CU">
      <formula>NOT(ISERROR(SEARCH("CU",F16)))</formula>
    </cfRule>
    <cfRule type="containsText" priority="409" dxfId="143" operator="containsText" stopIfTrue="1" text="CRB">
      <formula>NOT(ISERROR(SEARCH("CRB",F16)))</formula>
    </cfRule>
    <cfRule type="containsText" priority="410" dxfId="7" operator="containsText" stopIfTrue="1" text="BB">
      <formula>NOT(ISERROR(SEARCH("BB",F16)))</formula>
    </cfRule>
  </conditionalFormatting>
  <conditionalFormatting sqref="E18">
    <cfRule type="containsText" priority="398" dxfId="2" operator="containsText" stopIfTrue="1" text="Veterán">
      <formula>NOT(ISERROR(SEARCH("Veterán",E18)))</formula>
    </cfRule>
    <cfRule type="containsText" priority="399" dxfId="1" operator="containsText" stopIfTrue="1" text="Senior">
      <formula>NOT(ISERROR(SEARCH("Senior",E18)))</formula>
    </cfRule>
    <cfRule type="containsText" priority="400" dxfId="0" operator="containsText" stopIfTrue="1" text="Kadet">
      <formula>NOT(ISERROR(SEARCH("Kadet",E18)))</formula>
    </cfRule>
    <cfRule type="containsText" priority="401" dxfId="12" operator="containsText" stopIfTrue="1" text="Deti">
      <formula>NOT(ISERROR(SEARCH("Deti",E18)))</formula>
    </cfRule>
  </conditionalFormatting>
  <conditionalFormatting sqref="F18">
    <cfRule type="containsText" priority="391" dxfId="2" operator="containsText" stopIfTrue="1" text="TRRB">
      <formula>NOT(ISERROR(SEARCH("TRRB",F18)))</formula>
    </cfRule>
    <cfRule type="containsText" priority="392" dxfId="12" operator="containsText" stopIfTrue="1" text="TRLB">
      <formula>NOT(ISERROR(SEARCH("TRLB",F18)))</formula>
    </cfRule>
    <cfRule type="containsText" priority="393" dxfId="1" operator="containsText" stopIfTrue="1" text="PBHB">
      <formula>NOT(ISERROR(SEARCH("PBHB",F18)))</formula>
    </cfRule>
    <cfRule type="containsText" priority="394" dxfId="142" operator="containsText" stopIfTrue="1" text="HU">
      <formula>NOT(ISERROR(SEARCH("HU",F18)))</formula>
    </cfRule>
    <cfRule type="containsText" priority="395" dxfId="0" operator="containsText" stopIfTrue="1" text="CU">
      <formula>NOT(ISERROR(SEARCH("CU",F18)))</formula>
    </cfRule>
    <cfRule type="containsText" priority="396" dxfId="143" operator="containsText" stopIfTrue="1" text="CRB">
      <formula>NOT(ISERROR(SEARCH("CRB",F18)))</formula>
    </cfRule>
    <cfRule type="containsText" priority="397" dxfId="7" operator="containsText" stopIfTrue="1" text="BB">
      <formula>NOT(ISERROR(SEARCH("BB",F18)))</formula>
    </cfRule>
  </conditionalFormatting>
  <conditionalFormatting sqref="E19:E23">
    <cfRule type="containsText" priority="385" dxfId="2" operator="containsText" stopIfTrue="1" text="Veterán">
      <formula>NOT(ISERROR(SEARCH("Veterán",E19)))</formula>
    </cfRule>
    <cfRule type="containsText" priority="386" dxfId="1" operator="containsText" stopIfTrue="1" text="Senior">
      <formula>NOT(ISERROR(SEARCH("Senior",E19)))</formula>
    </cfRule>
    <cfRule type="containsText" priority="387" dxfId="0" operator="containsText" stopIfTrue="1" text="Kadet">
      <formula>NOT(ISERROR(SEARCH("Kadet",E19)))</formula>
    </cfRule>
    <cfRule type="containsText" priority="388" dxfId="12" operator="containsText" stopIfTrue="1" text="Deti">
      <formula>NOT(ISERROR(SEARCH("Deti",E19)))</formula>
    </cfRule>
  </conditionalFormatting>
  <conditionalFormatting sqref="F19:F23">
    <cfRule type="containsText" priority="378" dxfId="2" operator="containsText" stopIfTrue="1" text="TRRB">
      <formula>NOT(ISERROR(SEARCH("TRRB",F19)))</formula>
    </cfRule>
    <cfRule type="containsText" priority="379" dxfId="12" operator="containsText" stopIfTrue="1" text="TRLB">
      <formula>NOT(ISERROR(SEARCH("TRLB",F19)))</formula>
    </cfRule>
    <cfRule type="containsText" priority="380" dxfId="1" operator="containsText" stopIfTrue="1" text="PBHB">
      <formula>NOT(ISERROR(SEARCH("PBHB",F19)))</formula>
    </cfRule>
    <cfRule type="containsText" priority="381" dxfId="142" operator="containsText" stopIfTrue="1" text="HU">
      <formula>NOT(ISERROR(SEARCH("HU",F19)))</formula>
    </cfRule>
    <cfRule type="containsText" priority="382" dxfId="0" operator="containsText" stopIfTrue="1" text="CU">
      <formula>NOT(ISERROR(SEARCH("CU",F19)))</formula>
    </cfRule>
    <cfRule type="containsText" priority="383" dxfId="143" operator="containsText" stopIfTrue="1" text="CRB">
      <formula>NOT(ISERROR(SEARCH("CRB",F19)))</formula>
    </cfRule>
    <cfRule type="containsText" priority="384" dxfId="7" operator="containsText" stopIfTrue="1" text="BB">
      <formula>NOT(ISERROR(SEARCH("BB",F19)))</formula>
    </cfRule>
  </conditionalFormatting>
  <conditionalFormatting sqref="D25:D28">
    <cfRule type="cellIs" priority="376" dxfId="7" operator="equal" stopIfTrue="1">
      <formula>"z"</formula>
    </cfRule>
    <cfRule type="cellIs" priority="377" dxfId="1" operator="equal" stopIfTrue="1">
      <formula>"m"</formula>
    </cfRule>
  </conditionalFormatting>
  <conditionalFormatting sqref="E25:E28">
    <cfRule type="containsText" priority="372" dxfId="2" operator="containsText" stopIfTrue="1" text="Veterán">
      <formula>NOT(ISERROR(SEARCH("Veterán",E25)))</formula>
    </cfRule>
    <cfRule type="containsText" priority="373" dxfId="1" operator="containsText" stopIfTrue="1" text="Senior">
      <formula>NOT(ISERROR(SEARCH("Senior",E25)))</formula>
    </cfRule>
    <cfRule type="containsText" priority="374" dxfId="0" operator="containsText" stopIfTrue="1" text="Kadet">
      <formula>NOT(ISERROR(SEARCH("Kadet",E25)))</formula>
    </cfRule>
    <cfRule type="containsText" priority="375" dxfId="12" operator="containsText" stopIfTrue="1" text="Deti">
      <formula>NOT(ISERROR(SEARCH("Deti",E25)))</formula>
    </cfRule>
  </conditionalFormatting>
  <conditionalFormatting sqref="F25:F28">
    <cfRule type="containsText" priority="365" dxfId="2" operator="containsText" stopIfTrue="1" text="TRRB">
      <formula>NOT(ISERROR(SEARCH("TRRB",F25)))</formula>
    </cfRule>
    <cfRule type="containsText" priority="366" dxfId="12" operator="containsText" stopIfTrue="1" text="TRLB">
      <formula>NOT(ISERROR(SEARCH("TRLB",F25)))</formula>
    </cfRule>
    <cfRule type="containsText" priority="367" dxfId="1" operator="containsText" stopIfTrue="1" text="PBHB">
      <formula>NOT(ISERROR(SEARCH("PBHB",F25)))</formula>
    </cfRule>
    <cfRule type="containsText" priority="368" dxfId="142" operator="containsText" stopIfTrue="1" text="HU">
      <formula>NOT(ISERROR(SEARCH("HU",F25)))</formula>
    </cfRule>
    <cfRule type="containsText" priority="369" dxfId="0" operator="containsText" stopIfTrue="1" text="CU">
      <formula>NOT(ISERROR(SEARCH("CU",F25)))</formula>
    </cfRule>
    <cfRule type="containsText" priority="370" dxfId="143" operator="containsText" stopIfTrue="1" text="CRB">
      <formula>NOT(ISERROR(SEARCH("CRB",F25)))</formula>
    </cfRule>
    <cfRule type="containsText" priority="371" dxfId="7" operator="containsText" stopIfTrue="1" text="BB">
      <formula>NOT(ISERROR(SEARCH("BB",F25)))</formula>
    </cfRule>
  </conditionalFormatting>
  <conditionalFormatting sqref="D43">
    <cfRule type="cellIs" priority="363" dxfId="7" operator="equal" stopIfTrue="1">
      <formula>"z"</formula>
    </cfRule>
    <cfRule type="cellIs" priority="364" dxfId="1" operator="equal" stopIfTrue="1">
      <formula>"m"</formula>
    </cfRule>
  </conditionalFormatting>
  <conditionalFormatting sqref="E40:E43">
    <cfRule type="containsText" priority="359" dxfId="2" operator="containsText" stopIfTrue="1" text="Veterán">
      <formula>NOT(ISERROR(SEARCH("Veterán",E40)))</formula>
    </cfRule>
    <cfRule type="containsText" priority="360" dxfId="1" operator="containsText" stopIfTrue="1" text="Senior">
      <formula>NOT(ISERROR(SEARCH("Senior",E40)))</formula>
    </cfRule>
    <cfRule type="containsText" priority="361" dxfId="0" operator="containsText" stopIfTrue="1" text="Kadet">
      <formula>NOT(ISERROR(SEARCH("Kadet",E40)))</formula>
    </cfRule>
    <cfRule type="containsText" priority="362" dxfId="12" operator="containsText" stopIfTrue="1" text="Deti">
      <formula>NOT(ISERROR(SEARCH("Deti",E40)))</formula>
    </cfRule>
  </conditionalFormatting>
  <conditionalFormatting sqref="F43">
    <cfRule type="containsText" priority="352" dxfId="2" operator="containsText" stopIfTrue="1" text="TRRB">
      <formula>NOT(ISERROR(SEARCH("TRRB",F43)))</formula>
    </cfRule>
    <cfRule type="containsText" priority="353" dxfId="12" operator="containsText" stopIfTrue="1" text="TRLB">
      <formula>NOT(ISERROR(SEARCH("TRLB",F43)))</formula>
    </cfRule>
    <cfRule type="containsText" priority="354" dxfId="1" operator="containsText" stopIfTrue="1" text="PBHB">
      <formula>NOT(ISERROR(SEARCH("PBHB",F43)))</formula>
    </cfRule>
    <cfRule type="containsText" priority="355" dxfId="142" operator="containsText" stopIfTrue="1" text="HU">
      <formula>NOT(ISERROR(SEARCH("HU",F43)))</formula>
    </cfRule>
    <cfRule type="containsText" priority="356" dxfId="0" operator="containsText" stopIfTrue="1" text="CU">
      <formula>NOT(ISERROR(SEARCH("CU",F43)))</formula>
    </cfRule>
    <cfRule type="containsText" priority="357" dxfId="143" operator="containsText" stopIfTrue="1" text="CRB">
      <formula>NOT(ISERROR(SEARCH("CRB",F43)))</formula>
    </cfRule>
    <cfRule type="containsText" priority="358" dxfId="7" operator="containsText" stopIfTrue="1" text="BB">
      <formula>NOT(ISERROR(SEARCH("BB",F43)))</formula>
    </cfRule>
  </conditionalFormatting>
  <conditionalFormatting sqref="D50:D52">
    <cfRule type="cellIs" priority="350" dxfId="7" operator="equal" stopIfTrue="1">
      <formula>"z"</formula>
    </cfRule>
    <cfRule type="cellIs" priority="351" dxfId="1" operator="equal" stopIfTrue="1">
      <formula>"m"</formula>
    </cfRule>
  </conditionalFormatting>
  <conditionalFormatting sqref="F52">
    <cfRule type="containsText" priority="343" dxfId="2" operator="containsText" stopIfTrue="1" text="TRRB">
      <formula>NOT(ISERROR(SEARCH("TRRB",F52)))</formula>
    </cfRule>
    <cfRule type="containsText" priority="344" dxfId="12" operator="containsText" stopIfTrue="1" text="TRLB">
      <formula>NOT(ISERROR(SEARCH("TRLB",F52)))</formula>
    </cfRule>
    <cfRule type="containsText" priority="345" dxfId="1" operator="containsText" stopIfTrue="1" text="PBHB">
      <formula>NOT(ISERROR(SEARCH("PBHB",F52)))</formula>
    </cfRule>
    <cfRule type="containsText" priority="346" dxfId="142" operator="containsText" stopIfTrue="1" text="HU">
      <formula>NOT(ISERROR(SEARCH("HU",F52)))</formula>
    </cfRule>
    <cfRule type="containsText" priority="347" dxfId="0" operator="containsText" stopIfTrue="1" text="CU">
      <formula>NOT(ISERROR(SEARCH("CU",F52)))</formula>
    </cfRule>
    <cfRule type="containsText" priority="348" dxfId="143" operator="containsText" stopIfTrue="1" text="CRB">
      <formula>NOT(ISERROR(SEARCH("CRB",F52)))</formula>
    </cfRule>
    <cfRule type="containsText" priority="349" dxfId="7" operator="containsText" stopIfTrue="1" text="BB">
      <formula>NOT(ISERROR(SEARCH("BB",F52)))</formula>
    </cfRule>
  </conditionalFormatting>
  <conditionalFormatting sqref="E50:E52">
    <cfRule type="containsText" priority="339" dxfId="2" operator="containsText" stopIfTrue="1" text="Veterán">
      <formula>NOT(ISERROR(SEARCH("Veterán",E50)))</formula>
    </cfRule>
    <cfRule type="containsText" priority="340" dxfId="1" operator="containsText" stopIfTrue="1" text="Senior">
      <formula>NOT(ISERROR(SEARCH("Senior",E50)))</formula>
    </cfRule>
    <cfRule type="containsText" priority="341" dxfId="0" operator="containsText" stopIfTrue="1" text="Kadet">
      <formula>NOT(ISERROR(SEARCH("Kadet",E50)))</formula>
    </cfRule>
    <cfRule type="containsText" priority="342" dxfId="12" operator="containsText" stopIfTrue="1" text="Deti">
      <formula>NOT(ISERROR(SEARCH("Deti",E50)))</formula>
    </cfRule>
  </conditionalFormatting>
  <conditionalFormatting sqref="D59">
    <cfRule type="cellIs" priority="337" dxfId="7" operator="equal" stopIfTrue="1">
      <formula>"z"</formula>
    </cfRule>
    <cfRule type="cellIs" priority="338" dxfId="1" operator="equal" stopIfTrue="1">
      <formula>"m"</formula>
    </cfRule>
  </conditionalFormatting>
  <conditionalFormatting sqref="E59">
    <cfRule type="containsText" priority="333" dxfId="2" operator="containsText" stopIfTrue="1" text="Veterán">
      <formula>NOT(ISERROR(SEARCH("Veterán",E59)))</formula>
    </cfRule>
    <cfRule type="containsText" priority="334" dxfId="1" operator="containsText" stopIfTrue="1" text="Senior">
      <formula>NOT(ISERROR(SEARCH("Senior",E59)))</formula>
    </cfRule>
    <cfRule type="containsText" priority="335" dxfId="0" operator="containsText" stopIfTrue="1" text="Kadet">
      <formula>NOT(ISERROR(SEARCH("Kadet",E59)))</formula>
    </cfRule>
    <cfRule type="containsText" priority="336" dxfId="12" operator="containsText" stopIfTrue="1" text="Deti">
      <formula>NOT(ISERROR(SEARCH("Deti",E59)))</formula>
    </cfRule>
  </conditionalFormatting>
  <conditionalFormatting sqref="D60">
    <cfRule type="cellIs" priority="324" dxfId="7" operator="equal" stopIfTrue="1">
      <formula>"z"</formula>
    </cfRule>
    <cfRule type="cellIs" priority="325" dxfId="1" operator="equal" stopIfTrue="1">
      <formula>"m"</formula>
    </cfRule>
  </conditionalFormatting>
  <conditionalFormatting sqref="E60">
    <cfRule type="containsText" priority="320" dxfId="2" operator="containsText" stopIfTrue="1" text="Veterán">
      <formula>NOT(ISERROR(SEARCH("Veterán",E60)))</formula>
    </cfRule>
    <cfRule type="containsText" priority="321" dxfId="1" operator="containsText" stopIfTrue="1" text="Senior">
      <formula>NOT(ISERROR(SEARCH("Senior",E60)))</formula>
    </cfRule>
    <cfRule type="containsText" priority="322" dxfId="0" operator="containsText" stopIfTrue="1" text="Kadet">
      <formula>NOT(ISERROR(SEARCH("Kadet",E60)))</formula>
    </cfRule>
    <cfRule type="containsText" priority="323" dxfId="12" operator="containsText" stopIfTrue="1" text="Deti">
      <formula>NOT(ISERROR(SEARCH("Deti",E60)))</formula>
    </cfRule>
  </conditionalFormatting>
  <conditionalFormatting sqref="E70">
    <cfRule type="containsText" priority="307" dxfId="2" operator="containsText" stopIfTrue="1" text="Veterán">
      <formula>NOT(ISERROR(SEARCH("Veterán",E70)))</formula>
    </cfRule>
    <cfRule type="containsText" priority="308" dxfId="1" operator="containsText" stopIfTrue="1" text="Senior">
      <formula>NOT(ISERROR(SEARCH("Senior",E70)))</formula>
    </cfRule>
    <cfRule type="containsText" priority="309" dxfId="0" operator="containsText" stopIfTrue="1" text="Kadet">
      <formula>NOT(ISERROR(SEARCH("Kadet",E70)))</formula>
    </cfRule>
    <cfRule type="containsText" priority="310" dxfId="12" operator="containsText" stopIfTrue="1" text="Deti">
      <formula>NOT(ISERROR(SEARCH("Deti",E70)))</formula>
    </cfRule>
  </conditionalFormatting>
  <conditionalFormatting sqref="E70">
    <cfRule type="containsText" priority="294" dxfId="2" operator="containsText" stopIfTrue="1" text="Veterán">
      <formula>NOT(ISERROR(SEARCH("Veterán",E70)))</formula>
    </cfRule>
    <cfRule type="containsText" priority="295" dxfId="1" operator="containsText" stopIfTrue="1" text="Senior">
      <formula>NOT(ISERROR(SEARCH("Senior",E70)))</formula>
    </cfRule>
    <cfRule type="containsText" priority="296" dxfId="0" operator="containsText" stopIfTrue="1" text="Kadet">
      <formula>NOT(ISERROR(SEARCH("Kadet",E70)))</formula>
    </cfRule>
    <cfRule type="containsText" priority="297" dxfId="12" operator="containsText" stopIfTrue="1" text="Deti">
      <formula>NOT(ISERROR(SEARCH("Deti",E70)))</formula>
    </cfRule>
  </conditionalFormatting>
  <conditionalFormatting sqref="E71">
    <cfRule type="containsText" priority="281" dxfId="2" operator="containsText" stopIfTrue="1" text="Veterán">
      <formula>NOT(ISERROR(SEARCH("Veterán",E71)))</formula>
    </cfRule>
    <cfRule type="containsText" priority="282" dxfId="1" operator="containsText" stopIfTrue="1" text="Senior">
      <formula>NOT(ISERROR(SEARCH("Senior",E71)))</formula>
    </cfRule>
    <cfRule type="containsText" priority="283" dxfId="0" operator="containsText" stopIfTrue="1" text="Kadet">
      <formula>NOT(ISERROR(SEARCH("Kadet",E71)))</formula>
    </cfRule>
    <cfRule type="containsText" priority="284" dxfId="12" operator="containsText" stopIfTrue="1" text="Deti">
      <formula>NOT(ISERROR(SEARCH("Deti",E71)))</formula>
    </cfRule>
  </conditionalFormatting>
  <conditionalFormatting sqref="E71">
    <cfRule type="containsText" priority="268" dxfId="2" operator="containsText" stopIfTrue="1" text="Veterán">
      <formula>NOT(ISERROR(SEARCH("Veterán",E71)))</formula>
    </cfRule>
    <cfRule type="containsText" priority="269" dxfId="1" operator="containsText" stopIfTrue="1" text="Senior">
      <formula>NOT(ISERROR(SEARCH("Senior",E71)))</formula>
    </cfRule>
    <cfRule type="containsText" priority="270" dxfId="0" operator="containsText" stopIfTrue="1" text="Kadet">
      <formula>NOT(ISERROR(SEARCH("Kadet",E71)))</formula>
    </cfRule>
    <cfRule type="containsText" priority="271" dxfId="12" operator="containsText" stopIfTrue="1" text="Deti">
      <formula>NOT(ISERROR(SEARCH("Deti",E71)))</formula>
    </cfRule>
  </conditionalFormatting>
  <conditionalFormatting sqref="D89:D92">
    <cfRule type="cellIs" priority="233" dxfId="7" operator="equal" stopIfTrue="1">
      <formula>"z"</formula>
    </cfRule>
    <cfRule type="cellIs" priority="234" dxfId="1" operator="equal" stopIfTrue="1">
      <formula>"m"</formula>
    </cfRule>
  </conditionalFormatting>
  <conditionalFormatting sqref="E89:E92">
    <cfRule type="containsText" priority="229" dxfId="2" operator="containsText" stopIfTrue="1" text="Veterán">
      <formula>NOT(ISERROR(SEARCH("Veterán",E89)))</formula>
    </cfRule>
    <cfRule type="containsText" priority="230" dxfId="1" operator="containsText" stopIfTrue="1" text="Senior">
      <formula>NOT(ISERROR(SEARCH("Senior",E89)))</formula>
    </cfRule>
    <cfRule type="containsText" priority="231" dxfId="0" operator="containsText" stopIfTrue="1" text="Kadet">
      <formula>NOT(ISERROR(SEARCH("Kadet",E89)))</formula>
    </cfRule>
    <cfRule type="containsText" priority="232" dxfId="12" operator="containsText" stopIfTrue="1" text="Deti">
      <formula>NOT(ISERROR(SEARCH("Deti",E89)))</formula>
    </cfRule>
  </conditionalFormatting>
  <conditionalFormatting sqref="D136">
    <cfRule type="cellIs" priority="220" dxfId="7" operator="equal" stopIfTrue="1">
      <formula>"z"</formula>
    </cfRule>
    <cfRule type="cellIs" priority="221" dxfId="1" operator="equal" stopIfTrue="1">
      <formula>"m"</formula>
    </cfRule>
  </conditionalFormatting>
  <conditionalFormatting sqref="E136">
    <cfRule type="containsText" priority="216" dxfId="2" operator="containsText" stopIfTrue="1" text="Veterán">
      <formula>NOT(ISERROR(SEARCH("Veterán",E136)))</formula>
    </cfRule>
    <cfRule type="containsText" priority="217" dxfId="1" operator="containsText" stopIfTrue="1" text="Senior">
      <formula>NOT(ISERROR(SEARCH("Senior",E136)))</formula>
    </cfRule>
    <cfRule type="containsText" priority="218" dxfId="0" operator="containsText" stopIfTrue="1" text="Kadet">
      <formula>NOT(ISERROR(SEARCH("Kadet",E136)))</formula>
    </cfRule>
    <cfRule type="containsText" priority="219" dxfId="12" operator="containsText" stopIfTrue="1" text="Deti">
      <formula>NOT(ISERROR(SEARCH("Deti",E136)))</formula>
    </cfRule>
  </conditionalFormatting>
  <conditionalFormatting sqref="F136">
    <cfRule type="containsText" priority="209" dxfId="2" operator="containsText" stopIfTrue="1" text="TRRB">
      <formula>NOT(ISERROR(SEARCH("TRRB",F136)))</formula>
    </cfRule>
    <cfRule type="containsText" priority="210" dxfId="12" operator="containsText" stopIfTrue="1" text="TRLB">
      <formula>NOT(ISERROR(SEARCH("TRLB",F136)))</formula>
    </cfRule>
    <cfRule type="containsText" priority="211" dxfId="1" operator="containsText" stopIfTrue="1" text="PBHB">
      <formula>NOT(ISERROR(SEARCH("PBHB",F136)))</formula>
    </cfRule>
    <cfRule type="containsText" priority="212" dxfId="142" operator="containsText" stopIfTrue="1" text="HU">
      <formula>NOT(ISERROR(SEARCH("HU",F136)))</formula>
    </cfRule>
    <cfRule type="containsText" priority="213" dxfId="0" operator="containsText" stopIfTrue="1" text="CU">
      <formula>NOT(ISERROR(SEARCH("CU",F136)))</formula>
    </cfRule>
    <cfRule type="containsText" priority="214" dxfId="143" operator="containsText" stopIfTrue="1" text="CRB">
      <formula>NOT(ISERROR(SEARCH("CRB",F136)))</formula>
    </cfRule>
    <cfRule type="containsText" priority="215" dxfId="7" operator="containsText" stopIfTrue="1" text="BB">
      <formula>NOT(ISERROR(SEARCH("BB",F136)))</formula>
    </cfRule>
  </conditionalFormatting>
  <conditionalFormatting sqref="E129:E131">
    <cfRule type="containsText" priority="190" dxfId="2" operator="containsText" stopIfTrue="1" text="Veterán">
      <formula>NOT(ISERROR(SEARCH("Veterán",E129)))</formula>
    </cfRule>
    <cfRule type="containsText" priority="191" dxfId="1" operator="containsText" stopIfTrue="1" text="Senior">
      <formula>NOT(ISERROR(SEARCH("Senior",E129)))</formula>
    </cfRule>
    <cfRule type="containsText" priority="192" dxfId="0" operator="containsText" stopIfTrue="1" text="Kadet">
      <formula>NOT(ISERROR(SEARCH("Kadet",E129)))</formula>
    </cfRule>
    <cfRule type="containsText" priority="193" dxfId="12" operator="containsText" stopIfTrue="1" text="Deti">
      <formula>NOT(ISERROR(SEARCH("Deti",E129)))</formula>
    </cfRule>
  </conditionalFormatting>
  <conditionalFormatting sqref="D147">
    <cfRule type="cellIs" priority="155" dxfId="7" operator="equal" stopIfTrue="1">
      <formula>"z"</formula>
    </cfRule>
    <cfRule type="cellIs" priority="156" dxfId="1" operator="equal" stopIfTrue="1">
      <formula>"m"</formula>
    </cfRule>
  </conditionalFormatting>
  <conditionalFormatting sqref="E147">
    <cfRule type="containsText" priority="151" dxfId="2" operator="containsText" stopIfTrue="1" text="Veterán">
      <formula>NOT(ISERROR(SEARCH("Veterán",E147)))</formula>
    </cfRule>
    <cfRule type="containsText" priority="152" dxfId="1" operator="containsText" stopIfTrue="1" text="Senior">
      <formula>NOT(ISERROR(SEARCH("Senior",E147)))</formula>
    </cfRule>
    <cfRule type="containsText" priority="153" dxfId="0" operator="containsText" stopIfTrue="1" text="Kadet">
      <formula>NOT(ISERROR(SEARCH("Kadet",E147)))</formula>
    </cfRule>
    <cfRule type="containsText" priority="154" dxfId="12" operator="containsText" stopIfTrue="1" text="Deti">
      <formula>NOT(ISERROR(SEARCH("Deti",E147)))</formula>
    </cfRule>
  </conditionalFormatting>
  <conditionalFormatting sqref="E185:E189">
    <cfRule type="containsText" priority="47" dxfId="2" operator="containsText" stopIfTrue="1" text="Veterán">
      <formula>NOT(ISERROR(SEARCH("Veterán",E185)))</formula>
    </cfRule>
    <cfRule type="containsText" priority="48" dxfId="1" operator="containsText" stopIfTrue="1" text="Senior">
      <formula>NOT(ISERROR(SEARCH("Senior",E185)))</formula>
    </cfRule>
    <cfRule type="containsText" priority="49" dxfId="0" operator="containsText" stopIfTrue="1" text="Kadet">
      <formula>NOT(ISERROR(SEARCH("Kadet",E185)))</formula>
    </cfRule>
    <cfRule type="containsText" priority="50" dxfId="12" operator="containsText" stopIfTrue="1" text="Deti">
      <formula>NOT(ISERROR(SEARCH("Deti",E185)))</formula>
    </cfRule>
  </conditionalFormatting>
  <printOptions/>
  <pageMargins left="0.7875" right="0.7875" top="1.0527777777777778" bottom="1.0527777777777778" header="0.7875" footer="0.7875"/>
  <pageSetup firstPageNumber="1" useFirstPageNumber="1" fitToHeight="0" fitToWidth="1" horizontalDpi="300" verticalDpi="300" orientation="landscape" paperSize="9" scale="64" r:id="rId2"/>
  <headerFooter alignWithMargins="0">
    <oddHeader>&amp;C&amp;"Times New Roman,Normálne"&amp;12&amp;A</oddHeader>
    <oddFooter>&amp;C&amp;"Times New Roman,Normálne"&amp;12Strana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WARRIOR</dc:creator>
  <cp:keywords/>
  <dc:description/>
  <cp:lastModifiedBy>Peter</cp:lastModifiedBy>
  <cp:lastPrinted>2017-09-12T08:44:38Z</cp:lastPrinted>
  <dcterms:created xsi:type="dcterms:W3CDTF">2017-09-06T12:51:03Z</dcterms:created>
  <dcterms:modified xsi:type="dcterms:W3CDTF">2017-10-06T10:25:45Z</dcterms:modified>
  <cp:category/>
  <cp:version/>
  <cp:contentType/>
  <cp:contentStatus/>
</cp:coreProperties>
</file>